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30" windowWidth="28800" windowHeight="12510" activeTab="2"/>
  </bookViews>
  <sheets>
    <sheet name="电子信息成绩" sheetId="1" r:id="rId1"/>
    <sheet name="网络空间安全成绩" sheetId="2" r:id="rId2"/>
    <sheet name="网络法学成绩" sheetId="3" r:id="rId3"/>
  </sheets>
  <definedNames>
    <definedName name="_xlnm._FilterDatabase" localSheetId="0" hidden="1">电子信息成绩!$A$1:$Q$67</definedName>
    <definedName name="_xlnm._FilterDatabase" localSheetId="1" hidden="1">网络空间安全成绩!$A$1:$Q$51</definedName>
  </definedNames>
  <calcPr calcId="144525"/>
</workbook>
</file>

<file path=xl/calcChain.xml><?xml version="1.0" encoding="utf-8"?>
<calcChain xmlns="http://schemas.openxmlformats.org/spreadsheetml/2006/main">
  <c r="O3" i="3" l="1"/>
  <c r="P3" i="3" s="1"/>
  <c r="O5" i="3"/>
  <c r="P5" i="3" s="1"/>
  <c r="O4" i="3"/>
  <c r="P4" i="3" s="1"/>
  <c r="O2" i="3"/>
  <c r="P2" i="3" s="1"/>
  <c r="O42" i="2"/>
  <c r="P42" i="2" s="1"/>
  <c r="O41" i="2"/>
  <c r="P41" i="2" s="1"/>
  <c r="O40" i="2"/>
  <c r="P40" i="2" s="1"/>
  <c r="O39" i="2"/>
  <c r="P39" i="2" s="1"/>
  <c r="O38" i="2"/>
  <c r="P38" i="2" s="1"/>
  <c r="O37" i="2"/>
  <c r="P37" i="2" s="1"/>
  <c r="O36" i="2"/>
  <c r="P36" i="2" s="1"/>
  <c r="O35" i="2"/>
  <c r="P35" i="2" s="1"/>
  <c r="O34" i="2"/>
  <c r="P34" i="2" s="1"/>
  <c r="O33" i="2"/>
  <c r="P33" i="2" s="1"/>
  <c r="O32" i="2"/>
  <c r="P32" i="2" s="1"/>
  <c r="O31" i="2"/>
  <c r="P31" i="2" s="1"/>
  <c r="O30" i="2"/>
  <c r="P30" i="2" s="1"/>
  <c r="O29" i="2"/>
  <c r="P29" i="2" s="1"/>
  <c r="O28" i="2"/>
  <c r="P28" i="2" s="1"/>
  <c r="O27" i="2"/>
  <c r="P27" i="2" s="1"/>
  <c r="O26" i="2"/>
  <c r="P26" i="2" s="1"/>
  <c r="O25" i="2"/>
  <c r="P25" i="2" s="1"/>
  <c r="O24" i="2"/>
  <c r="P24" i="2" s="1"/>
  <c r="O23" i="2"/>
  <c r="P23" i="2" s="1"/>
  <c r="O22" i="2"/>
  <c r="P22" i="2" s="1"/>
  <c r="O21" i="2"/>
  <c r="P21" i="2" s="1"/>
  <c r="O20" i="2"/>
  <c r="P20" i="2" s="1"/>
  <c r="O19" i="2"/>
  <c r="P19" i="2" s="1"/>
  <c r="O18" i="2"/>
  <c r="P18" i="2" s="1"/>
  <c r="O17" i="2"/>
  <c r="P17" i="2" s="1"/>
  <c r="O16" i="2"/>
  <c r="P16" i="2" s="1"/>
  <c r="O15" i="2"/>
  <c r="P15" i="2" s="1"/>
  <c r="O14" i="2"/>
  <c r="P14" i="2" s="1"/>
  <c r="O13" i="2"/>
  <c r="P13" i="2" s="1"/>
  <c r="O12" i="2"/>
  <c r="P12" i="2" s="1"/>
  <c r="O11" i="2"/>
  <c r="P11" i="2" s="1"/>
  <c r="O10" i="2"/>
  <c r="P10" i="2" s="1"/>
  <c r="O9" i="2"/>
  <c r="P9" i="2" s="1"/>
  <c r="O8" i="2"/>
  <c r="P8" i="2" s="1"/>
  <c r="O7" i="2"/>
  <c r="P7" i="2" s="1"/>
  <c r="O6" i="2"/>
  <c r="P6" i="2" s="1"/>
  <c r="O5" i="2"/>
  <c r="P5" i="2" s="1"/>
  <c r="O4" i="2"/>
  <c r="P4" i="2" s="1"/>
  <c r="O3" i="2"/>
  <c r="P3" i="2" s="1"/>
  <c r="O2" i="2"/>
  <c r="P2" i="2" s="1"/>
  <c r="O62" i="1"/>
  <c r="P62" i="1" s="1"/>
  <c r="O61" i="1"/>
  <c r="P61" i="1" s="1"/>
  <c r="O60" i="1"/>
  <c r="P60" i="1" s="1"/>
  <c r="O59" i="1"/>
  <c r="P59" i="1" s="1"/>
  <c r="O58" i="1"/>
  <c r="P58" i="1" s="1"/>
  <c r="O57" i="1"/>
  <c r="P57" i="1" s="1"/>
  <c r="O56" i="1"/>
  <c r="P56" i="1" s="1"/>
  <c r="O55" i="1"/>
  <c r="P55" i="1" s="1"/>
  <c r="O54" i="1"/>
  <c r="P54" i="1" s="1"/>
  <c r="O53" i="1"/>
  <c r="P53" i="1" s="1"/>
  <c r="O52" i="1"/>
  <c r="P52" i="1" s="1"/>
  <c r="O51" i="1"/>
  <c r="P51" i="1" s="1"/>
  <c r="O50" i="1"/>
  <c r="P50" i="1" s="1"/>
  <c r="O49" i="1"/>
  <c r="P49" i="1" s="1"/>
  <c r="O48" i="1"/>
  <c r="P48" i="1" s="1"/>
  <c r="O47" i="1"/>
  <c r="P47" i="1" s="1"/>
  <c r="O46" i="1"/>
  <c r="P46" i="1" s="1"/>
  <c r="O45" i="1"/>
  <c r="P45" i="1" s="1"/>
  <c r="O44" i="1"/>
  <c r="P44" i="1" s="1"/>
  <c r="O43" i="1"/>
  <c r="P43" i="1" s="1"/>
  <c r="O42" i="1"/>
  <c r="P42" i="1" s="1"/>
  <c r="O41" i="1"/>
  <c r="P41" i="1" s="1"/>
  <c r="O40" i="1"/>
  <c r="P40" i="1" s="1"/>
  <c r="O39" i="1"/>
  <c r="P39" i="1" s="1"/>
  <c r="O38" i="1"/>
  <c r="P38" i="1" s="1"/>
  <c r="O37" i="1"/>
  <c r="P37" i="1" s="1"/>
  <c r="O36" i="1"/>
  <c r="P36" i="1" s="1"/>
  <c r="O35" i="1"/>
  <c r="P35" i="1" s="1"/>
  <c r="O34" i="1"/>
  <c r="P34" i="1" s="1"/>
  <c r="O33" i="1"/>
  <c r="P33" i="1" s="1"/>
  <c r="O32" i="1"/>
  <c r="P32" i="1" s="1"/>
  <c r="O31" i="1"/>
  <c r="P31" i="1" s="1"/>
  <c r="O30" i="1"/>
  <c r="P30" i="1" s="1"/>
  <c r="O29" i="1"/>
  <c r="P29" i="1" s="1"/>
  <c r="O28" i="1"/>
  <c r="P28" i="1" s="1"/>
  <c r="O27" i="1"/>
  <c r="P27" i="1" s="1"/>
  <c r="O26" i="1"/>
  <c r="P26" i="1" s="1"/>
  <c r="O25" i="1"/>
  <c r="P25" i="1" s="1"/>
  <c r="O24" i="1"/>
  <c r="P24" i="1" s="1"/>
  <c r="O23" i="1"/>
  <c r="P23" i="1" s="1"/>
  <c r="O22" i="1"/>
  <c r="P22" i="1" s="1"/>
  <c r="O21" i="1"/>
  <c r="P21" i="1" s="1"/>
  <c r="O20" i="1"/>
  <c r="P20" i="1" s="1"/>
  <c r="O19" i="1"/>
  <c r="P19" i="1" s="1"/>
  <c r="O18" i="1"/>
  <c r="P18" i="1" s="1"/>
  <c r="O17" i="1"/>
  <c r="P17" i="1" s="1"/>
  <c r="O16" i="1"/>
  <c r="P16" i="1" s="1"/>
  <c r="O15" i="1"/>
  <c r="P15" i="1" s="1"/>
  <c r="O14" i="1"/>
  <c r="P14" i="1" s="1"/>
  <c r="O13" i="1"/>
  <c r="P13" i="1" s="1"/>
  <c r="O12" i="1"/>
  <c r="P12" i="1" s="1"/>
  <c r="O11" i="1"/>
  <c r="P11" i="1" s="1"/>
  <c r="O10" i="1"/>
  <c r="P10" i="1" s="1"/>
  <c r="O9" i="1"/>
  <c r="P9" i="1" s="1"/>
  <c r="O8" i="1"/>
  <c r="P8" i="1" s="1"/>
  <c r="O7" i="1"/>
  <c r="P7" i="1" s="1"/>
  <c r="O6" i="1"/>
  <c r="P6" i="1" s="1"/>
  <c r="O5" i="1"/>
  <c r="P5" i="1" s="1"/>
  <c r="O4" i="1"/>
  <c r="P4" i="1" s="1"/>
  <c r="O3" i="1"/>
  <c r="P3" i="1" s="1"/>
  <c r="O2" i="1"/>
  <c r="P2" i="1" s="1"/>
</calcChain>
</file>

<file path=xl/sharedStrings.xml><?xml version="1.0" encoding="utf-8"?>
<sst xmlns="http://schemas.openxmlformats.org/spreadsheetml/2006/main" count="1371" uniqueCount="484">
  <si>
    <t>姓名</t>
  </si>
  <si>
    <t>考生编号</t>
  </si>
  <si>
    <t>报考专业代码</t>
  </si>
  <si>
    <t>报考专业</t>
  </si>
  <si>
    <t>毕业学校</t>
  </si>
  <si>
    <t>毕业专业</t>
  </si>
  <si>
    <t>外国语</t>
  </si>
  <si>
    <t>政治理论</t>
  </si>
  <si>
    <t>业务课1</t>
  </si>
  <si>
    <t>业务课</t>
  </si>
  <si>
    <t>笔试</t>
  </si>
  <si>
    <t>英语口语听力</t>
  </si>
  <si>
    <t>面试</t>
  </si>
  <si>
    <t>复试综合</t>
  </si>
  <si>
    <t>总分</t>
  </si>
  <si>
    <t>拟录取情况</t>
  </si>
  <si>
    <t>吴津宇</t>
  </si>
  <si>
    <t>104861221009523</t>
  </si>
  <si>
    <t>085400</t>
  </si>
  <si>
    <t>电子信息</t>
  </si>
  <si>
    <t>武汉大学</t>
  </si>
  <si>
    <t>网络空间安全</t>
  </si>
  <si>
    <t>80</t>
  </si>
  <si>
    <t>70</t>
  </si>
  <si>
    <t>147</t>
  </si>
  <si>
    <t>110</t>
  </si>
  <si>
    <t>90</t>
  </si>
  <si>
    <t>拟录取</t>
  </si>
  <si>
    <t>杨浩</t>
  </si>
  <si>
    <t>104861221022490</t>
  </si>
  <si>
    <t>郑州大学</t>
  </si>
  <si>
    <t>软件工程</t>
  </si>
  <si>
    <t>73</t>
  </si>
  <si>
    <t>71</t>
  </si>
  <si>
    <t>141</t>
  </si>
  <si>
    <t>119</t>
  </si>
  <si>
    <t>92</t>
  </si>
  <si>
    <t>许鸿云</t>
  </si>
  <si>
    <t>104861221022469</t>
  </si>
  <si>
    <t>太原理工大学</t>
  </si>
  <si>
    <t>信息与计算科学</t>
  </si>
  <si>
    <t>135</t>
  </si>
  <si>
    <t>125</t>
  </si>
  <si>
    <t>89</t>
  </si>
  <si>
    <t>罗迎风</t>
  </si>
  <si>
    <t>104861221022508</t>
  </si>
  <si>
    <t>成都信息工程大学</t>
  </si>
  <si>
    <t>物联网工程</t>
  </si>
  <si>
    <t>76</t>
  </si>
  <si>
    <t>133</t>
  </si>
  <si>
    <t>107</t>
  </si>
  <si>
    <t>84</t>
  </si>
  <si>
    <t>吴创生</t>
  </si>
  <si>
    <t>104861221022505</t>
  </si>
  <si>
    <t>广东工业大学</t>
  </si>
  <si>
    <t>67</t>
  </si>
  <si>
    <t>129</t>
  </si>
  <si>
    <t>李兆恒</t>
  </si>
  <si>
    <t>104861221009528</t>
  </si>
  <si>
    <t>78</t>
  </si>
  <si>
    <t>64</t>
  </si>
  <si>
    <t>123</t>
  </si>
  <si>
    <t>吴凯</t>
  </si>
  <si>
    <t>104861221022514</t>
  </si>
  <si>
    <t>西安电子科技大学</t>
  </si>
  <si>
    <t>信息安全</t>
  </si>
  <si>
    <t>120</t>
  </si>
  <si>
    <t>112</t>
  </si>
  <si>
    <t>96</t>
  </si>
  <si>
    <t>王世敏</t>
  </si>
  <si>
    <t>104861221022476</t>
  </si>
  <si>
    <t>北京林业大学</t>
  </si>
  <si>
    <t>风景园林</t>
  </si>
  <si>
    <t>79</t>
  </si>
  <si>
    <t>75</t>
  </si>
  <si>
    <t>144</t>
  </si>
  <si>
    <t>103</t>
  </si>
  <si>
    <t>82</t>
  </si>
  <si>
    <t>杨榆丰</t>
  </si>
  <si>
    <t>104861221022507</t>
  </si>
  <si>
    <t>电子科技大学</t>
  </si>
  <si>
    <t>66</t>
  </si>
  <si>
    <t>85</t>
  </si>
  <si>
    <t>冒佳阳</t>
  </si>
  <si>
    <t>104861221022510</t>
  </si>
  <si>
    <t>四川大学</t>
  </si>
  <si>
    <t>61</t>
  </si>
  <si>
    <t>116</t>
  </si>
  <si>
    <t>88</t>
  </si>
  <si>
    <t>李卓雨</t>
  </si>
  <si>
    <t>104861221009556</t>
  </si>
  <si>
    <t>72</t>
  </si>
  <si>
    <t>65</t>
  </si>
  <si>
    <t>131</t>
  </si>
  <si>
    <t>111</t>
  </si>
  <si>
    <t>邹飞宇</t>
  </si>
  <si>
    <t>104861221022498</t>
  </si>
  <si>
    <t>中南大学</t>
  </si>
  <si>
    <t>53</t>
  </si>
  <si>
    <t>68</t>
  </si>
  <si>
    <t>130</t>
  </si>
  <si>
    <t>115</t>
  </si>
  <si>
    <t>94</t>
  </si>
  <si>
    <t>张润聪</t>
  </si>
  <si>
    <t>104861221022494</t>
  </si>
  <si>
    <t>124</t>
  </si>
  <si>
    <t>109</t>
  </si>
  <si>
    <t>86</t>
  </si>
  <si>
    <t>贾韵昊</t>
  </si>
  <si>
    <t>104861221022488</t>
  </si>
  <si>
    <t>140</t>
  </si>
  <si>
    <t>许逸凡</t>
  </si>
  <si>
    <t>104861221022512</t>
  </si>
  <si>
    <t>云南大学</t>
  </si>
  <si>
    <t>83</t>
  </si>
  <si>
    <t>付康</t>
  </si>
  <si>
    <t>104861221009548</t>
  </si>
  <si>
    <t>中南财经政法大学</t>
  </si>
  <si>
    <t>计算机科学与技术</t>
  </si>
  <si>
    <t>叶梓桦</t>
  </si>
  <si>
    <t>104861221009518</t>
  </si>
  <si>
    <t>武汉科技大学</t>
  </si>
  <si>
    <t>车辆工程</t>
  </si>
  <si>
    <t>62</t>
  </si>
  <si>
    <t>139</t>
  </si>
  <si>
    <t>114</t>
  </si>
  <si>
    <t>邬学猛</t>
  </si>
  <si>
    <t>104861221022492</t>
  </si>
  <si>
    <t>信息管理与信息系统</t>
  </si>
  <si>
    <t>57</t>
  </si>
  <si>
    <t>74</t>
  </si>
  <si>
    <t>李成林</t>
  </si>
  <si>
    <t>104861221022503</t>
  </si>
  <si>
    <t>117</t>
  </si>
  <si>
    <t>106</t>
  </si>
  <si>
    <t>81</t>
  </si>
  <si>
    <t>程远扬</t>
  </si>
  <si>
    <t>104861221009541</t>
  </si>
  <si>
    <t>华中农业大学</t>
  </si>
  <si>
    <t>118</t>
  </si>
  <si>
    <t>徐哲珲</t>
  </si>
  <si>
    <t>104861221009527</t>
  </si>
  <si>
    <t>武汉工程大学</t>
  </si>
  <si>
    <t>曾捷伦</t>
  </si>
  <si>
    <t>104861221009561</t>
  </si>
  <si>
    <t>湖北经济学院</t>
  </si>
  <si>
    <t>63</t>
  </si>
  <si>
    <t>126</t>
  </si>
  <si>
    <t>陈喜丰</t>
  </si>
  <si>
    <t>104861221009524</t>
  </si>
  <si>
    <t>武汉理工大学</t>
  </si>
  <si>
    <t>105</t>
  </si>
  <si>
    <t>102</t>
  </si>
  <si>
    <t>赵鑫淼</t>
  </si>
  <si>
    <t>104861221022473</t>
  </si>
  <si>
    <t>吉林大学</t>
  </si>
  <si>
    <t>69</t>
  </si>
  <si>
    <t>万奇函</t>
  </si>
  <si>
    <t>104861221009535</t>
  </si>
  <si>
    <t>湖北大学</t>
  </si>
  <si>
    <t>微电子学</t>
  </si>
  <si>
    <t>李信达</t>
  </si>
  <si>
    <t>104861221022487</t>
  </si>
  <si>
    <t>青岛理工大学</t>
  </si>
  <si>
    <t>网络工程</t>
  </si>
  <si>
    <t>52</t>
  </si>
  <si>
    <t>陈禹</t>
  </si>
  <si>
    <t>104861221022471</t>
  </si>
  <si>
    <t>大连民族大学</t>
  </si>
  <si>
    <t>108</t>
  </si>
  <si>
    <t>113</t>
  </si>
  <si>
    <t>王利</t>
  </si>
  <si>
    <t>104861221009536</t>
  </si>
  <si>
    <t>市场营销</t>
  </si>
  <si>
    <t>徐默涵</t>
  </si>
  <si>
    <t>104861221022499</t>
  </si>
  <si>
    <t>湘潭大学</t>
  </si>
  <si>
    <t>高分子材料与工程</t>
  </si>
  <si>
    <t>77</t>
  </si>
  <si>
    <t>杨新宇</t>
  </si>
  <si>
    <t>104861221009529</t>
  </si>
  <si>
    <t>中国地质大学(武汉)</t>
  </si>
  <si>
    <t>91</t>
  </si>
  <si>
    <t>朱泽昆</t>
  </si>
  <si>
    <t>104861221009540</t>
  </si>
  <si>
    <t>湖北中医药大学</t>
  </si>
  <si>
    <t>张典</t>
  </si>
  <si>
    <t>104861221009550</t>
  </si>
  <si>
    <t>陈鸿飞</t>
  </si>
  <si>
    <t>104861221009522</t>
  </si>
  <si>
    <t>98</t>
  </si>
  <si>
    <t>李子旭</t>
  </si>
  <si>
    <t>104861221022467</t>
  </si>
  <si>
    <t>通信工程</t>
  </si>
  <si>
    <t>卞浩杰</t>
  </si>
  <si>
    <t>104861221022475</t>
  </si>
  <si>
    <t>江苏科技大学</t>
  </si>
  <si>
    <t>工程力学</t>
  </si>
  <si>
    <t>99</t>
  </si>
  <si>
    <t>豆丹</t>
  </si>
  <si>
    <t>104861221009546</t>
  </si>
  <si>
    <t>徐晓丽</t>
  </si>
  <si>
    <t>104861221022464</t>
  </si>
  <si>
    <t>天津科技大学</t>
  </si>
  <si>
    <t>林宇楷</t>
  </si>
  <si>
    <t>104861221022506</t>
  </si>
  <si>
    <t>孙哲豪</t>
  </si>
  <si>
    <t>104861221009552</t>
  </si>
  <si>
    <t>湖北工业大学</t>
  </si>
  <si>
    <t>59</t>
  </si>
  <si>
    <t>93</t>
  </si>
  <si>
    <t>刘思源</t>
  </si>
  <si>
    <t>104861221009551</t>
  </si>
  <si>
    <t>46</t>
  </si>
  <si>
    <t>54</t>
  </si>
  <si>
    <t>林洌文</t>
  </si>
  <si>
    <t>104861221009521</t>
  </si>
  <si>
    <t>化学基地班</t>
  </si>
  <si>
    <t>101</t>
  </si>
  <si>
    <t>胡雪松</t>
  </si>
  <si>
    <t>104861221009533</t>
  </si>
  <si>
    <t>100</t>
  </si>
  <si>
    <t>郭金洋</t>
  </si>
  <si>
    <t>104861221022491</t>
  </si>
  <si>
    <t>长江大学</t>
  </si>
  <si>
    <t>55</t>
  </si>
  <si>
    <t>87</t>
  </si>
  <si>
    <t>王欣盛</t>
  </si>
  <si>
    <t>104861221022501</t>
  </si>
  <si>
    <t>吉首大学</t>
  </si>
  <si>
    <t>97</t>
  </si>
  <si>
    <t>何非凡</t>
  </si>
  <si>
    <t>104861221022483</t>
  </si>
  <si>
    <t>四川大学锦江学院</t>
  </si>
  <si>
    <t>40</t>
  </si>
  <si>
    <t>柳明</t>
  </si>
  <si>
    <t>104861221009515</t>
  </si>
  <si>
    <t>江汉大学</t>
  </si>
  <si>
    <t>58</t>
  </si>
  <si>
    <t>宋志森</t>
  </si>
  <si>
    <t>104861221009516</t>
  </si>
  <si>
    <t>陈昶融</t>
  </si>
  <si>
    <t>104861221009534</t>
  </si>
  <si>
    <t>东北大学</t>
  </si>
  <si>
    <t>电子信息工程</t>
  </si>
  <si>
    <t>95</t>
  </si>
  <si>
    <t>杨一夫</t>
  </si>
  <si>
    <t>104861221009544</t>
  </si>
  <si>
    <t>华中师范大学</t>
  </si>
  <si>
    <t>王艺忱</t>
  </si>
  <si>
    <t>104861221022486</t>
  </si>
  <si>
    <t>山东科技大学</t>
  </si>
  <si>
    <t>60</t>
  </si>
  <si>
    <t>孟陈</t>
  </si>
  <si>
    <t>104861221022489</t>
  </si>
  <si>
    <t>范茂慧</t>
  </si>
  <si>
    <t>104861221009526</t>
  </si>
  <si>
    <t>周程</t>
  </si>
  <si>
    <t>104861221009558</t>
  </si>
  <si>
    <t>化学工程与工艺</t>
  </si>
  <si>
    <t>51</t>
  </si>
  <si>
    <t>高俊婷</t>
  </si>
  <si>
    <t>104861221022466</t>
  </si>
  <si>
    <t>重庆邮电大学</t>
  </si>
  <si>
    <t>47</t>
  </si>
  <si>
    <t>严辅朝</t>
  </si>
  <si>
    <t>104861221022481</t>
  </si>
  <si>
    <t>南昌大学</t>
  </si>
  <si>
    <t>魏菊艳</t>
  </si>
  <si>
    <t>104861221022513</t>
  </si>
  <si>
    <t>西安邮电大学</t>
  </si>
  <si>
    <t>智能科学与技术</t>
  </si>
  <si>
    <t>周苑松</t>
  </si>
  <si>
    <t>104861221009537</t>
  </si>
  <si>
    <t>采矿工程</t>
  </si>
  <si>
    <t>秦晓杰</t>
  </si>
  <si>
    <t>104861221009545</t>
  </si>
  <si>
    <t>45</t>
  </si>
  <si>
    <t>吴川</t>
  </si>
  <si>
    <t>104861221022482</t>
  </si>
  <si>
    <t>南昌大学科学技术学院</t>
  </si>
  <si>
    <t>金融学</t>
  </si>
  <si>
    <t>周义</t>
  </si>
  <si>
    <t>104861221022509</t>
  </si>
  <si>
    <t>四川文理学院</t>
  </si>
  <si>
    <t>土木工程</t>
  </si>
  <si>
    <t>游灿宇</t>
  </si>
  <si>
    <t>104861221009549</t>
  </si>
  <si>
    <t>50</t>
  </si>
  <si>
    <t>雷啸</t>
  </si>
  <si>
    <t>104861221009557</t>
  </si>
  <si>
    <t>放弃</t>
  </si>
  <si>
    <t>张晨</t>
  </si>
  <si>
    <t>104861221009539</t>
  </si>
  <si>
    <t>优秀营员，拟录取</t>
  </si>
  <si>
    <t>任宦屹</t>
  </si>
  <si>
    <t>104861221009547</t>
  </si>
  <si>
    <t>郑炜</t>
  </si>
  <si>
    <t>104861221009554</t>
  </si>
  <si>
    <t>刘强</t>
  </si>
  <si>
    <t>104861221009519</t>
  </si>
  <si>
    <t>计算机科学与技术(网络空间安全)</t>
  </si>
  <si>
    <t>报考专业名称</t>
  </si>
  <si>
    <t>毕业单位</t>
  </si>
  <si>
    <t>学校来源</t>
  </si>
  <si>
    <t>毕业专业代码</t>
  </si>
  <si>
    <t>毕业专业名称</t>
  </si>
  <si>
    <t>外国语成绩</t>
  </si>
  <si>
    <t>政治理论成绩</t>
  </si>
  <si>
    <t>业务课一成绩</t>
  </si>
  <si>
    <t>业务课二成绩</t>
  </si>
  <si>
    <t>初试总分</t>
  </si>
  <si>
    <t>蔡子辉</t>
  </si>
  <si>
    <t>104861221022435</t>
  </si>
  <si>
    <t>深圳大学</t>
  </si>
  <si>
    <t>080605</t>
  </si>
  <si>
    <t>刘坤</t>
  </si>
  <si>
    <t>104861221009486</t>
  </si>
  <si>
    <t>000000</t>
  </si>
  <si>
    <t>赵鑫</t>
  </si>
  <si>
    <t>104861221009449</t>
  </si>
  <si>
    <t>华中科技大学</t>
  </si>
  <si>
    <t>080634</t>
  </si>
  <si>
    <t>信息与通信工程</t>
  </si>
  <si>
    <t>127</t>
  </si>
  <si>
    <t>姚运钰</t>
  </si>
  <si>
    <t>104861221009460</t>
  </si>
  <si>
    <t>122</t>
  </si>
  <si>
    <t>郭伟榕</t>
  </si>
  <si>
    <t>104861221022357</t>
  </si>
  <si>
    <t>河海大学</t>
  </si>
  <si>
    <t>李晨光</t>
  </si>
  <si>
    <t>104861221009459</t>
  </si>
  <si>
    <t>高龙</t>
  </si>
  <si>
    <t>104861221009461</t>
  </si>
  <si>
    <t>杨杰</t>
  </si>
  <si>
    <t>104861221022362</t>
  </si>
  <si>
    <t>湖州师范学院</t>
  </si>
  <si>
    <t>121</t>
  </si>
  <si>
    <t>李鹏举</t>
  </si>
  <si>
    <t>104861221022388</t>
  </si>
  <si>
    <t>谢昱康</t>
  </si>
  <si>
    <t>104861221009469</t>
  </si>
  <si>
    <t>080801</t>
  </si>
  <si>
    <t>水利水电工程</t>
  </si>
  <si>
    <t>阮小明</t>
  </si>
  <si>
    <t>104861221009476</t>
  </si>
  <si>
    <t>071205</t>
  </si>
  <si>
    <t>彭钊</t>
  </si>
  <si>
    <t>104861221022352</t>
  </si>
  <si>
    <t>南京航空航天大学</t>
  </si>
  <si>
    <t>080608</t>
  </si>
  <si>
    <t>电气工程与自动化</t>
  </si>
  <si>
    <t>曹靖康</t>
  </si>
  <si>
    <t>104861221022424</t>
  </si>
  <si>
    <t>湖南科技大学</t>
  </si>
  <si>
    <t>张博伟</t>
  </si>
  <si>
    <t>104861221009444</t>
  </si>
  <si>
    <t>网络空间安全专业</t>
  </si>
  <si>
    <t>刘万大山</t>
  </si>
  <si>
    <t>104861221009456</t>
  </si>
  <si>
    <t>周潮晖</t>
  </si>
  <si>
    <t>104861221022416</t>
  </si>
  <si>
    <t>东南大学</t>
  </si>
  <si>
    <t>070101</t>
  </si>
  <si>
    <t>数学与应用数学</t>
  </si>
  <si>
    <t>王梓行</t>
  </si>
  <si>
    <t>104861221022345</t>
  </si>
  <si>
    <t>104</t>
  </si>
  <si>
    <t>朱晓静</t>
  </si>
  <si>
    <t>104861221022361</t>
  </si>
  <si>
    <t>南京工业大学</t>
  </si>
  <si>
    <t>080205</t>
  </si>
  <si>
    <t>材料科学与工程</t>
  </si>
  <si>
    <t>56</t>
  </si>
  <si>
    <t>132</t>
  </si>
  <si>
    <t>刘浩含</t>
  </si>
  <si>
    <t>104861221009502</t>
  </si>
  <si>
    <t>张佳臣</t>
  </si>
  <si>
    <t>104861221022431</t>
  </si>
  <si>
    <r>
      <rPr>
        <sz val="10"/>
        <rFont val="Arial"/>
      </rPr>
      <t>A</t>
    </r>
    <r>
      <rPr>
        <sz val="10"/>
        <rFont val="宋体"/>
        <charset val="134"/>
      </rPr>
      <t>-，</t>
    </r>
    <r>
      <rPr>
        <sz val="10"/>
        <rFont val="Arial"/>
      </rPr>
      <t>211</t>
    </r>
  </si>
  <si>
    <t>王睿垚</t>
  </si>
  <si>
    <t>104861221022392</t>
  </si>
  <si>
    <t>080611</t>
  </si>
  <si>
    <t>陈传琦</t>
  </si>
  <si>
    <t>104861221022373</t>
  </si>
  <si>
    <t>丁星辰</t>
  </si>
  <si>
    <t>104861221022434</t>
  </si>
  <si>
    <t>070703</t>
  </si>
  <si>
    <t>地理信息系统</t>
  </si>
  <si>
    <t>田文奇</t>
  </si>
  <si>
    <t>104861221009501</t>
  </si>
  <si>
    <t>季源泽</t>
  </si>
  <si>
    <t>104861221009465</t>
  </si>
  <si>
    <t>王志富</t>
  </si>
  <si>
    <t>104861221022394</t>
  </si>
  <si>
    <t>北京科技大学</t>
  </si>
  <si>
    <t>080305</t>
  </si>
  <si>
    <t>机械工程及自动化</t>
  </si>
  <si>
    <t>李子睿</t>
  </si>
  <si>
    <t>104861221009442</t>
  </si>
  <si>
    <t>张杰</t>
  </si>
  <si>
    <t>104861221022326</t>
  </si>
  <si>
    <t>北京邮电大学</t>
  </si>
  <si>
    <r>
      <rPr>
        <sz val="10"/>
        <rFont val="Arial"/>
      </rPr>
      <t>A</t>
    </r>
    <r>
      <rPr>
        <sz val="10"/>
        <rFont val="宋体"/>
        <charset val="134"/>
      </rPr>
      <t>，</t>
    </r>
    <r>
      <rPr>
        <sz val="10"/>
        <rFont val="Arial"/>
      </rPr>
      <t>211</t>
    </r>
  </si>
  <si>
    <t>080627</t>
  </si>
  <si>
    <t>陈枫鸿</t>
  </si>
  <si>
    <t>104861221009464</t>
  </si>
  <si>
    <t>马文豪</t>
  </si>
  <si>
    <t>104861221022407</t>
  </si>
  <si>
    <t>湖北科技学院</t>
  </si>
  <si>
    <t>128</t>
  </si>
  <si>
    <t>周建华</t>
  </si>
  <si>
    <t>104861221009451</t>
  </si>
  <si>
    <t>地理空间信息工程</t>
  </si>
  <si>
    <t>易鸣</t>
  </si>
  <si>
    <t>104861221022433</t>
  </si>
  <si>
    <t>080301</t>
  </si>
  <si>
    <t>机械设计制造及其自动化</t>
  </si>
  <si>
    <t>熊泽宇</t>
  </si>
  <si>
    <t>104861221022406</t>
  </si>
  <si>
    <t>赵亚东</t>
  </si>
  <si>
    <t>104861221022354</t>
  </si>
  <si>
    <t>南京农业大学</t>
  </si>
  <si>
    <t>史蓉</t>
  </si>
  <si>
    <t>104861221022341</t>
  </si>
  <si>
    <t>雷文洋</t>
  </si>
  <si>
    <t>104861221009475</t>
  </si>
  <si>
    <t>080502</t>
  </si>
  <si>
    <t>核工程与核技术</t>
  </si>
  <si>
    <t>聂柏航</t>
  </si>
  <si>
    <t>104861221022415</t>
  </si>
  <si>
    <t>贾懿</t>
  </si>
  <si>
    <t>104861221022372</t>
  </si>
  <si>
    <t>福州大学</t>
  </si>
  <si>
    <t>张天宇</t>
  </si>
  <si>
    <t>104861221022444</t>
  </si>
  <si>
    <t>西南民族大学</t>
  </si>
  <si>
    <t>081101</t>
  </si>
  <si>
    <t>宋健康</t>
  </si>
  <si>
    <t>104861221022367</t>
  </si>
  <si>
    <t>嘉兴学院</t>
  </si>
  <si>
    <t>080613</t>
  </si>
  <si>
    <t>杨犇鑫</t>
  </si>
  <si>
    <t>104861221022368</t>
  </si>
  <si>
    <t>安徽师范大学</t>
  </si>
  <si>
    <t>张勃显</t>
  </si>
  <si>
    <t>104861221009455</t>
  </si>
  <si>
    <t>李硕</t>
  </si>
  <si>
    <t>104861221009458</t>
  </si>
  <si>
    <t>徐枭洋</t>
  </si>
  <si>
    <t>104861221022453</t>
  </si>
  <si>
    <t>西北工业大学</t>
  </si>
  <si>
    <t>任纪星</t>
  </si>
  <si>
    <t>104861221009477</t>
  </si>
  <si>
    <t>赵文韬</t>
  </si>
  <si>
    <t>104861221009503</t>
  </si>
  <si>
    <t>徐明晖</t>
  </si>
  <si>
    <t>104861221009513</t>
  </si>
  <si>
    <t>黄伟晗</t>
  </si>
  <si>
    <t>104861221009467</t>
  </si>
  <si>
    <t>142</t>
  </si>
  <si>
    <t>郑理</t>
  </si>
  <si>
    <t>104861221022347</t>
  </si>
  <si>
    <t>东北师范大学</t>
  </si>
  <si>
    <t>071601</t>
  </si>
  <si>
    <t>统计学</t>
  </si>
  <si>
    <t>何佳同</t>
  </si>
  <si>
    <t>104861221009512</t>
  </si>
  <si>
    <t>顾瑞琪</t>
  </si>
  <si>
    <t>104861221022318</t>
  </si>
  <si>
    <t>0301J1</t>
  </si>
  <si>
    <t>网络法学</t>
  </si>
  <si>
    <t>法学</t>
  </si>
  <si>
    <t>刘康辉</t>
  </si>
  <si>
    <t>104861221022319</t>
  </si>
  <si>
    <t>华东政法大学</t>
  </si>
  <si>
    <t>萧莘悦</t>
  </si>
  <si>
    <t>104861221022324</t>
  </si>
  <si>
    <t>西南政法大学</t>
  </si>
  <si>
    <t>李炎</t>
  </si>
  <si>
    <t>104861221022320</t>
  </si>
  <si>
    <t>初试总分</t>
    <phoneticPr fontId="5" type="noConversion"/>
  </si>
  <si>
    <t>英语口语听力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</si>
</sst>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9" formatCode="0.00_ "/>
  </numFmts>
  <fonts count="6">
    <font>
      <sz val="11"/>
      <color theme="1"/>
      <name val="宋体"/>
      <charset val="134"/>
      <scheme val="minor"/>
    </font>
    <font>
      <sz val="10"/>
      <name val="Arial"/>
    </font>
    <font>
      <sz val="10"/>
      <name val="宋体"/>
      <charset val="134"/>
    </font>
    <font>
      <sz val="11"/>
      <name val="宋体"/>
      <charset val="134"/>
      <scheme val="minor"/>
    </font>
    <font>
      <sz val="10"/>
      <name val="宋体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/>
    <xf numFmtId="0" fontId="2" fillId="0" borderId="1" xfId="0" applyFont="1" applyFill="1" applyBorder="1" applyAlignment="1"/>
    <xf numFmtId="0" fontId="3" fillId="0" borderId="1" xfId="0" applyFont="1" applyFill="1" applyBorder="1" applyAlignment="1">
      <alignment horizontal="center" vertical="center"/>
    </xf>
    <xf numFmtId="179" fontId="3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/>
    <xf numFmtId="0" fontId="0" fillId="0" borderId="0" xfId="0" applyFill="1">
      <alignment vertical="center"/>
    </xf>
    <xf numFmtId="0" fontId="2" fillId="0" borderId="1" xfId="0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 vertical="center"/>
    </xf>
    <xf numFmtId="0" fontId="0" fillId="0" borderId="1" xfId="0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7"/>
  <sheetViews>
    <sheetView topLeftCell="A34" workbookViewId="0">
      <selection activeCell="Q55" sqref="Q55"/>
    </sheetView>
  </sheetViews>
  <sheetFormatPr defaultColWidth="9" defaultRowHeight="13.5"/>
  <cols>
    <col min="1" max="1" width="7.875" style="10" customWidth="1"/>
    <col min="2" max="2" width="14.625" style="10" customWidth="1"/>
    <col min="3" max="3" width="7.875" style="10" hidden="1" customWidth="1"/>
    <col min="4" max="4" width="10.5" style="10" hidden="1" customWidth="1"/>
    <col min="5" max="5" width="15.75" style="10" hidden="1" customWidth="1"/>
    <col min="6" max="6" width="15.625" style="10" hidden="1" customWidth="1"/>
    <col min="7" max="10" width="9" style="14" customWidth="1"/>
    <col min="11" max="11" width="8" style="14" customWidth="1"/>
    <col min="12" max="12" width="6.125" style="14" customWidth="1"/>
    <col min="13" max="13" width="11.75" style="14" customWidth="1"/>
    <col min="14" max="14" width="7.5" style="14" customWidth="1"/>
    <col min="15" max="15" width="9" style="14"/>
    <col min="16" max="16" width="7.5" style="14" customWidth="1"/>
    <col min="17" max="17" width="15.125" style="10" customWidth="1"/>
    <col min="18" max="16384" width="9" style="10"/>
  </cols>
  <sheetData>
    <row r="1" spans="1:17">
      <c r="A1" s="11" t="s">
        <v>0</v>
      </c>
      <c r="B1" s="11" t="s">
        <v>1</v>
      </c>
      <c r="C1" s="11" t="s">
        <v>2</v>
      </c>
      <c r="D1" s="11" t="s">
        <v>3</v>
      </c>
      <c r="E1" s="11" t="s">
        <v>4</v>
      </c>
      <c r="F1" s="11" t="s">
        <v>5</v>
      </c>
      <c r="G1" s="15" t="s">
        <v>6</v>
      </c>
      <c r="H1" s="15" t="s">
        <v>7</v>
      </c>
      <c r="I1" s="15" t="s">
        <v>8</v>
      </c>
      <c r="J1" s="15" t="s">
        <v>9</v>
      </c>
      <c r="K1" s="15" t="s">
        <v>482</v>
      </c>
      <c r="L1" s="4" t="s">
        <v>10</v>
      </c>
      <c r="M1" s="4" t="s">
        <v>483</v>
      </c>
      <c r="N1" s="4" t="s">
        <v>12</v>
      </c>
      <c r="O1" s="5" t="s">
        <v>13</v>
      </c>
      <c r="P1" s="5" t="s">
        <v>14</v>
      </c>
      <c r="Q1" s="12" t="s">
        <v>15</v>
      </c>
    </row>
    <row r="2" spans="1:17">
      <c r="A2" s="1" t="s">
        <v>16</v>
      </c>
      <c r="B2" s="1" t="s">
        <v>17</v>
      </c>
      <c r="C2" s="1" t="s">
        <v>18</v>
      </c>
      <c r="D2" s="1" t="s">
        <v>19</v>
      </c>
      <c r="E2" s="1" t="s">
        <v>20</v>
      </c>
      <c r="F2" s="1" t="s">
        <v>21</v>
      </c>
      <c r="G2" s="1" t="s">
        <v>22</v>
      </c>
      <c r="H2" s="1" t="s">
        <v>23</v>
      </c>
      <c r="I2" s="1" t="s">
        <v>24</v>
      </c>
      <c r="J2" s="1" t="s">
        <v>25</v>
      </c>
      <c r="K2" s="9">
        <v>407</v>
      </c>
      <c r="L2" s="13" t="s">
        <v>26</v>
      </c>
      <c r="M2" s="1">
        <v>92</v>
      </c>
      <c r="N2" s="1">
        <v>90.2</v>
      </c>
      <c r="O2" s="13">
        <f>L2*0.3+M2*0.2+N2*0.5</f>
        <v>90.5</v>
      </c>
      <c r="P2" s="13">
        <f>K2/5*0.6+O2*0.4</f>
        <v>85.04</v>
      </c>
      <c r="Q2" s="8" t="s">
        <v>27</v>
      </c>
    </row>
    <row r="3" spans="1:17">
      <c r="A3" s="1" t="s">
        <v>28</v>
      </c>
      <c r="B3" s="1" t="s">
        <v>29</v>
      </c>
      <c r="C3" s="1" t="s">
        <v>18</v>
      </c>
      <c r="D3" s="1" t="s">
        <v>19</v>
      </c>
      <c r="E3" s="1" t="s">
        <v>30</v>
      </c>
      <c r="F3" s="1" t="s">
        <v>31</v>
      </c>
      <c r="G3" s="1" t="s">
        <v>32</v>
      </c>
      <c r="H3" s="1" t="s">
        <v>33</v>
      </c>
      <c r="I3" s="1" t="s">
        <v>34</v>
      </c>
      <c r="J3" s="1" t="s">
        <v>35</v>
      </c>
      <c r="K3" s="9">
        <v>404</v>
      </c>
      <c r="L3" s="13" t="s">
        <v>36</v>
      </c>
      <c r="M3" s="1">
        <v>87.6</v>
      </c>
      <c r="N3" s="1">
        <v>89.4</v>
      </c>
      <c r="O3" s="13">
        <f>L3*0.3+M3*0.2+N3*0.5</f>
        <v>89.82</v>
      </c>
      <c r="P3" s="13">
        <f>K3/5*0.6+O3*0.4</f>
        <v>84.407999999999987</v>
      </c>
      <c r="Q3" s="8" t="s">
        <v>27</v>
      </c>
    </row>
    <row r="4" spans="1:17">
      <c r="A4" s="1" t="s">
        <v>37</v>
      </c>
      <c r="B4" s="1" t="s">
        <v>38</v>
      </c>
      <c r="C4" s="1" t="s">
        <v>18</v>
      </c>
      <c r="D4" s="1" t="s">
        <v>19</v>
      </c>
      <c r="E4" s="1" t="s">
        <v>39</v>
      </c>
      <c r="F4" s="1" t="s">
        <v>40</v>
      </c>
      <c r="G4" s="1" t="s">
        <v>23</v>
      </c>
      <c r="H4" s="1" t="s">
        <v>32</v>
      </c>
      <c r="I4" s="1" t="s">
        <v>41</v>
      </c>
      <c r="J4" s="1" t="s">
        <v>42</v>
      </c>
      <c r="K4" s="9">
        <v>403</v>
      </c>
      <c r="L4" s="13" t="s">
        <v>43</v>
      </c>
      <c r="M4" s="1">
        <v>87.2</v>
      </c>
      <c r="N4" s="1">
        <v>90.4</v>
      </c>
      <c r="O4" s="13">
        <f>L4*0.3+M4*0.2+N4*0.5</f>
        <v>89.34</v>
      </c>
      <c r="P4" s="13">
        <f>K4/5*0.6+O4*0.4</f>
        <v>84.096000000000004</v>
      </c>
      <c r="Q4" s="8" t="s">
        <v>27</v>
      </c>
    </row>
    <row r="5" spans="1:17">
      <c r="A5" s="1" t="s">
        <v>44</v>
      </c>
      <c r="B5" s="1" t="s">
        <v>45</v>
      </c>
      <c r="C5" s="1" t="s">
        <v>18</v>
      </c>
      <c r="D5" s="1" t="s">
        <v>19</v>
      </c>
      <c r="E5" s="1" t="s">
        <v>46</v>
      </c>
      <c r="F5" s="1" t="s">
        <v>47</v>
      </c>
      <c r="G5" s="1" t="s">
        <v>48</v>
      </c>
      <c r="H5" s="1" t="s">
        <v>48</v>
      </c>
      <c r="I5" s="1" t="s">
        <v>49</v>
      </c>
      <c r="J5" s="1" t="s">
        <v>50</v>
      </c>
      <c r="K5" s="9">
        <v>392</v>
      </c>
      <c r="L5" s="13" t="s">
        <v>51</v>
      </c>
      <c r="M5" s="1">
        <v>90</v>
      </c>
      <c r="N5" s="1">
        <v>91.6</v>
      </c>
      <c r="O5" s="13">
        <f>L5*0.3+M5*0.2+N5*0.5</f>
        <v>89</v>
      </c>
      <c r="P5" s="13">
        <f>K5/5*0.6+O5*0.4</f>
        <v>82.64</v>
      </c>
      <c r="Q5" s="8" t="s">
        <v>27</v>
      </c>
    </row>
    <row r="6" spans="1:17">
      <c r="A6" s="1" t="s">
        <v>52</v>
      </c>
      <c r="B6" s="1" t="s">
        <v>53</v>
      </c>
      <c r="C6" s="1" t="s">
        <v>18</v>
      </c>
      <c r="D6" s="1" t="s">
        <v>19</v>
      </c>
      <c r="E6" s="1" t="s">
        <v>54</v>
      </c>
      <c r="F6" s="1" t="s">
        <v>31</v>
      </c>
      <c r="G6" s="1" t="s">
        <v>22</v>
      </c>
      <c r="H6" s="1" t="s">
        <v>55</v>
      </c>
      <c r="I6" s="1" t="s">
        <v>56</v>
      </c>
      <c r="J6" s="1" t="s">
        <v>56</v>
      </c>
      <c r="K6" s="9">
        <v>405</v>
      </c>
      <c r="L6" s="13" t="s">
        <v>32</v>
      </c>
      <c r="M6" s="1">
        <v>91.4</v>
      </c>
      <c r="N6" s="1">
        <v>89.4</v>
      </c>
      <c r="O6" s="13">
        <f>L6*0.3+M6*0.2+N6*0.5</f>
        <v>84.88</v>
      </c>
      <c r="P6" s="13">
        <f>K6/5*0.6+O6*0.4</f>
        <v>82.551999999999992</v>
      </c>
      <c r="Q6" s="8" t="s">
        <v>27</v>
      </c>
    </row>
    <row r="7" spans="1:17">
      <c r="A7" s="1" t="s">
        <v>57</v>
      </c>
      <c r="B7" s="1" t="s">
        <v>58</v>
      </c>
      <c r="C7" s="1" t="s">
        <v>18</v>
      </c>
      <c r="D7" s="1" t="s">
        <v>19</v>
      </c>
      <c r="E7" s="1" t="s">
        <v>20</v>
      </c>
      <c r="F7" s="1" t="s">
        <v>21</v>
      </c>
      <c r="G7" s="1" t="s">
        <v>59</v>
      </c>
      <c r="H7" s="1" t="s">
        <v>60</v>
      </c>
      <c r="I7" s="1" t="s">
        <v>35</v>
      </c>
      <c r="J7" s="1" t="s">
        <v>61</v>
      </c>
      <c r="K7" s="9">
        <v>384</v>
      </c>
      <c r="L7" s="13" t="s">
        <v>26</v>
      </c>
      <c r="M7" s="1">
        <v>91.6</v>
      </c>
      <c r="N7" s="1">
        <v>91.4</v>
      </c>
      <c r="O7" s="13">
        <f>L7*0.3+M7*0.2+N7*0.5</f>
        <v>91.02000000000001</v>
      </c>
      <c r="P7" s="13">
        <f>K7/5*0.6+O7*0.4</f>
        <v>82.488</v>
      </c>
      <c r="Q7" s="8" t="s">
        <v>27</v>
      </c>
    </row>
    <row r="8" spans="1:17">
      <c r="A8" s="1" t="s">
        <v>62</v>
      </c>
      <c r="B8" s="1" t="s">
        <v>63</v>
      </c>
      <c r="C8" s="1" t="s">
        <v>18</v>
      </c>
      <c r="D8" s="1" t="s">
        <v>19</v>
      </c>
      <c r="E8" s="1" t="s">
        <v>64</v>
      </c>
      <c r="F8" s="1" t="s">
        <v>65</v>
      </c>
      <c r="G8" s="1" t="s">
        <v>59</v>
      </c>
      <c r="H8" s="1" t="s">
        <v>33</v>
      </c>
      <c r="I8" s="1" t="s">
        <v>66</v>
      </c>
      <c r="J8" s="1" t="s">
        <v>67</v>
      </c>
      <c r="K8" s="9">
        <v>381</v>
      </c>
      <c r="L8" s="13" t="s">
        <v>68</v>
      </c>
      <c r="M8" s="1">
        <v>82.4</v>
      </c>
      <c r="N8" s="1">
        <v>88.2</v>
      </c>
      <c r="O8" s="13">
        <f>L8*0.3+M8*0.2+N8*0.5</f>
        <v>89.38</v>
      </c>
      <c r="P8" s="13">
        <f>K8/5*0.6+O8*0.4</f>
        <v>81.472000000000008</v>
      </c>
      <c r="Q8" s="8" t="s">
        <v>27</v>
      </c>
    </row>
    <row r="9" spans="1:17">
      <c r="A9" s="1" t="s">
        <v>69</v>
      </c>
      <c r="B9" s="1" t="s">
        <v>70</v>
      </c>
      <c r="C9" s="1" t="s">
        <v>18</v>
      </c>
      <c r="D9" s="1" t="s">
        <v>19</v>
      </c>
      <c r="E9" s="1" t="s">
        <v>71</v>
      </c>
      <c r="F9" s="1" t="s">
        <v>72</v>
      </c>
      <c r="G9" s="1" t="s">
        <v>73</v>
      </c>
      <c r="H9" s="1" t="s">
        <v>74</v>
      </c>
      <c r="I9" s="1" t="s">
        <v>75</v>
      </c>
      <c r="J9" s="1" t="s">
        <v>76</v>
      </c>
      <c r="K9" s="9">
        <v>401</v>
      </c>
      <c r="L9" s="13" t="s">
        <v>77</v>
      </c>
      <c r="M9" s="1">
        <v>83.8</v>
      </c>
      <c r="N9" s="1">
        <v>83</v>
      </c>
      <c r="O9" s="13">
        <f>L9*0.3+M9*0.2+N9*0.5</f>
        <v>82.86</v>
      </c>
      <c r="P9" s="13">
        <f>K9/5*0.6+O9*0.4</f>
        <v>81.263999999999996</v>
      </c>
      <c r="Q9" s="8" t="s">
        <v>27</v>
      </c>
    </row>
    <row r="10" spans="1:17">
      <c r="A10" s="1" t="s">
        <v>78</v>
      </c>
      <c r="B10" s="1" t="s">
        <v>79</v>
      </c>
      <c r="C10" s="1" t="s">
        <v>18</v>
      </c>
      <c r="D10" s="1" t="s">
        <v>19</v>
      </c>
      <c r="E10" s="1" t="s">
        <v>80</v>
      </c>
      <c r="F10" s="1" t="s">
        <v>31</v>
      </c>
      <c r="G10" s="1" t="s">
        <v>23</v>
      </c>
      <c r="H10" s="1" t="s">
        <v>81</v>
      </c>
      <c r="I10" s="1" t="s">
        <v>56</v>
      </c>
      <c r="J10" s="1" t="s">
        <v>35</v>
      </c>
      <c r="K10" s="9">
        <v>384</v>
      </c>
      <c r="L10" s="13" t="s">
        <v>82</v>
      </c>
      <c r="M10" s="1">
        <v>83.2</v>
      </c>
      <c r="N10" s="1">
        <v>89.4</v>
      </c>
      <c r="O10" s="13">
        <f>L10*0.3+M10*0.2+N10*0.5</f>
        <v>86.84</v>
      </c>
      <c r="P10" s="13">
        <f>K10/5*0.6+O10*0.4</f>
        <v>80.816000000000003</v>
      </c>
      <c r="Q10" s="8" t="s">
        <v>27</v>
      </c>
    </row>
    <row r="11" spans="1:17">
      <c r="A11" s="1" t="s">
        <v>83</v>
      </c>
      <c r="B11" s="1" t="s">
        <v>84</v>
      </c>
      <c r="C11" s="1" t="s">
        <v>18</v>
      </c>
      <c r="D11" s="1" t="s">
        <v>19</v>
      </c>
      <c r="E11" s="1" t="s">
        <v>85</v>
      </c>
      <c r="F11" s="1" t="s">
        <v>21</v>
      </c>
      <c r="G11" s="1" t="s">
        <v>73</v>
      </c>
      <c r="H11" s="1" t="s">
        <v>86</v>
      </c>
      <c r="I11" s="1" t="s">
        <v>35</v>
      </c>
      <c r="J11" s="1" t="s">
        <v>87</v>
      </c>
      <c r="K11" s="9">
        <v>375</v>
      </c>
      <c r="L11" s="13" t="s">
        <v>88</v>
      </c>
      <c r="M11" s="1">
        <v>87.8</v>
      </c>
      <c r="N11" s="1">
        <v>90.2</v>
      </c>
      <c r="O11" s="13">
        <f>L11*0.3+M11*0.2+N11*0.5</f>
        <v>89.06</v>
      </c>
      <c r="P11" s="13">
        <f>K11/5*0.6+O11*0.4</f>
        <v>80.623999999999995</v>
      </c>
      <c r="Q11" s="8" t="s">
        <v>27</v>
      </c>
    </row>
    <row r="12" spans="1:17">
      <c r="A12" s="1" t="s">
        <v>89</v>
      </c>
      <c r="B12" s="1" t="s">
        <v>90</v>
      </c>
      <c r="C12" s="1" t="s">
        <v>18</v>
      </c>
      <c r="D12" s="1" t="s">
        <v>19</v>
      </c>
      <c r="E12" s="1" t="s">
        <v>20</v>
      </c>
      <c r="F12" s="1" t="s">
        <v>21</v>
      </c>
      <c r="G12" s="1" t="s">
        <v>91</v>
      </c>
      <c r="H12" s="1" t="s">
        <v>92</v>
      </c>
      <c r="I12" s="1" t="s">
        <v>93</v>
      </c>
      <c r="J12" s="1" t="s">
        <v>94</v>
      </c>
      <c r="K12" s="9">
        <v>379</v>
      </c>
      <c r="L12" s="13" t="s">
        <v>82</v>
      </c>
      <c r="M12" s="1">
        <v>89.6</v>
      </c>
      <c r="N12" s="1">
        <v>86</v>
      </c>
      <c r="O12" s="13">
        <f>L12*0.3+M12*0.2+N12*0.5</f>
        <v>86.42</v>
      </c>
      <c r="P12" s="13">
        <f>K12/5*0.6+O12*0.4</f>
        <v>80.048000000000002</v>
      </c>
      <c r="Q12" s="8" t="s">
        <v>27</v>
      </c>
    </row>
    <row r="13" spans="1:17">
      <c r="A13" s="1" t="s">
        <v>95</v>
      </c>
      <c r="B13" s="1" t="s">
        <v>96</v>
      </c>
      <c r="C13" s="1" t="s">
        <v>18</v>
      </c>
      <c r="D13" s="1" t="s">
        <v>19</v>
      </c>
      <c r="E13" s="1" t="s">
        <v>97</v>
      </c>
      <c r="F13" s="1" t="s">
        <v>65</v>
      </c>
      <c r="G13" s="1" t="s">
        <v>98</v>
      </c>
      <c r="H13" s="1" t="s">
        <v>99</v>
      </c>
      <c r="I13" s="1" t="s">
        <v>100</v>
      </c>
      <c r="J13" s="1" t="s">
        <v>101</v>
      </c>
      <c r="K13" s="9">
        <v>366</v>
      </c>
      <c r="L13" s="13" t="s">
        <v>102</v>
      </c>
      <c r="M13" s="1">
        <v>87.2</v>
      </c>
      <c r="N13" s="1">
        <v>88.2</v>
      </c>
      <c r="O13" s="13">
        <f>L13*0.3+M13*0.2+N13*0.5</f>
        <v>89.740000000000009</v>
      </c>
      <c r="P13" s="13">
        <f>K13/5*0.6+O13*0.4</f>
        <v>79.816000000000003</v>
      </c>
      <c r="Q13" s="8" t="s">
        <v>27</v>
      </c>
    </row>
    <row r="14" spans="1:17">
      <c r="A14" s="1" t="s">
        <v>103</v>
      </c>
      <c r="B14" s="1" t="s">
        <v>104</v>
      </c>
      <c r="C14" s="1" t="s">
        <v>18</v>
      </c>
      <c r="D14" s="1" t="s">
        <v>19</v>
      </c>
      <c r="E14" s="1" t="s">
        <v>20</v>
      </c>
      <c r="F14" s="1" t="s">
        <v>31</v>
      </c>
      <c r="G14" s="1" t="s">
        <v>86</v>
      </c>
      <c r="H14" s="1" t="s">
        <v>74</v>
      </c>
      <c r="I14" s="1" t="s">
        <v>105</v>
      </c>
      <c r="J14" s="1" t="s">
        <v>106</v>
      </c>
      <c r="K14" s="9">
        <v>369</v>
      </c>
      <c r="L14" s="13" t="s">
        <v>107</v>
      </c>
      <c r="M14" s="1">
        <v>90</v>
      </c>
      <c r="N14" s="1">
        <v>89.4</v>
      </c>
      <c r="O14" s="13">
        <f>L14*0.3+M14*0.2+N14*0.5</f>
        <v>88.5</v>
      </c>
      <c r="P14" s="13">
        <f>K14/5*0.6+O14*0.4</f>
        <v>79.679999999999993</v>
      </c>
      <c r="Q14" s="8" t="s">
        <v>27</v>
      </c>
    </row>
    <row r="15" spans="1:17">
      <c r="A15" s="1" t="s">
        <v>108</v>
      </c>
      <c r="B15" s="1" t="s">
        <v>109</v>
      </c>
      <c r="C15" s="1" t="s">
        <v>18</v>
      </c>
      <c r="D15" s="1" t="s">
        <v>19</v>
      </c>
      <c r="E15" s="1" t="s">
        <v>64</v>
      </c>
      <c r="F15" s="1" t="s">
        <v>65</v>
      </c>
      <c r="G15" s="1" t="s">
        <v>33</v>
      </c>
      <c r="H15" s="1" t="s">
        <v>92</v>
      </c>
      <c r="I15" s="1" t="s">
        <v>110</v>
      </c>
      <c r="J15" s="1" t="s">
        <v>35</v>
      </c>
      <c r="K15" s="9">
        <v>395</v>
      </c>
      <c r="L15" s="13" t="s">
        <v>33</v>
      </c>
      <c r="M15" s="1">
        <v>76.599999999999994</v>
      </c>
      <c r="N15" s="1">
        <v>84.6</v>
      </c>
      <c r="O15" s="13">
        <f>L15*0.3+M15*0.2+N15*0.5</f>
        <v>78.92</v>
      </c>
      <c r="P15" s="13">
        <f>K15/5*0.6+O15*0.4</f>
        <v>78.968000000000004</v>
      </c>
      <c r="Q15" s="8" t="s">
        <v>27</v>
      </c>
    </row>
    <row r="16" spans="1:17">
      <c r="A16" s="1" t="s">
        <v>111</v>
      </c>
      <c r="B16" s="1" t="s">
        <v>112</v>
      </c>
      <c r="C16" s="1" t="s">
        <v>18</v>
      </c>
      <c r="D16" s="1" t="s">
        <v>19</v>
      </c>
      <c r="E16" s="1" t="s">
        <v>113</v>
      </c>
      <c r="F16" s="1" t="s">
        <v>65</v>
      </c>
      <c r="G16" s="1" t="s">
        <v>114</v>
      </c>
      <c r="H16" s="1" t="s">
        <v>48</v>
      </c>
      <c r="I16" s="1" t="s">
        <v>87</v>
      </c>
      <c r="J16" s="1" t="s">
        <v>50</v>
      </c>
      <c r="K16" s="9">
        <v>382</v>
      </c>
      <c r="L16" s="13" t="s">
        <v>99</v>
      </c>
      <c r="M16" s="1">
        <v>88.2</v>
      </c>
      <c r="N16" s="1">
        <v>88.2</v>
      </c>
      <c r="O16" s="13">
        <f>L16*0.3+M16*0.2+N16*0.5</f>
        <v>82.14</v>
      </c>
      <c r="P16" s="13">
        <f>K16/5*0.6+O16*0.4</f>
        <v>78.695999999999998</v>
      </c>
      <c r="Q16" s="8" t="s">
        <v>27</v>
      </c>
    </row>
    <row r="17" spans="1:17">
      <c r="A17" s="1" t="s">
        <v>115</v>
      </c>
      <c r="B17" s="1" t="s">
        <v>116</v>
      </c>
      <c r="C17" s="1" t="s">
        <v>18</v>
      </c>
      <c r="D17" s="1" t="s">
        <v>19</v>
      </c>
      <c r="E17" s="1" t="s">
        <v>117</v>
      </c>
      <c r="F17" s="1" t="s">
        <v>118</v>
      </c>
      <c r="G17" s="1" t="s">
        <v>32</v>
      </c>
      <c r="H17" s="1" t="s">
        <v>91</v>
      </c>
      <c r="I17" s="1" t="s">
        <v>105</v>
      </c>
      <c r="J17" s="1" t="s">
        <v>25</v>
      </c>
      <c r="K17" s="9">
        <v>379</v>
      </c>
      <c r="L17" s="13" t="s">
        <v>74</v>
      </c>
      <c r="M17" s="1">
        <v>89</v>
      </c>
      <c r="N17" s="1">
        <v>85.2</v>
      </c>
      <c r="O17" s="13">
        <f>L17*0.3+M17*0.2+N17*0.5</f>
        <v>82.9</v>
      </c>
      <c r="P17" s="13">
        <f>K17/5*0.6+O17*0.4</f>
        <v>78.64</v>
      </c>
      <c r="Q17" s="8" t="s">
        <v>27</v>
      </c>
    </row>
    <row r="18" spans="1:17">
      <c r="A18" s="1" t="s">
        <v>119</v>
      </c>
      <c r="B18" s="1" t="s">
        <v>120</v>
      </c>
      <c r="C18" s="1" t="s">
        <v>18</v>
      </c>
      <c r="D18" s="1" t="s">
        <v>19</v>
      </c>
      <c r="E18" s="1" t="s">
        <v>121</v>
      </c>
      <c r="F18" s="1" t="s">
        <v>122</v>
      </c>
      <c r="G18" s="1" t="s">
        <v>23</v>
      </c>
      <c r="H18" s="1" t="s">
        <v>123</v>
      </c>
      <c r="I18" s="1" t="s">
        <v>124</v>
      </c>
      <c r="J18" s="1" t="s">
        <v>125</v>
      </c>
      <c r="K18" s="9">
        <v>385</v>
      </c>
      <c r="L18" s="13" t="s">
        <v>32</v>
      </c>
      <c r="M18" s="1">
        <v>81</v>
      </c>
      <c r="N18" s="1">
        <v>84.8</v>
      </c>
      <c r="O18" s="13">
        <f>L18*0.3+M18*0.2+N18*0.5</f>
        <v>80.5</v>
      </c>
      <c r="P18" s="13">
        <f>K18/5*0.6+O18*0.4</f>
        <v>78.400000000000006</v>
      </c>
      <c r="Q18" s="8" t="s">
        <v>27</v>
      </c>
    </row>
    <row r="19" spans="1:17">
      <c r="A19" s="1" t="s">
        <v>126</v>
      </c>
      <c r="B19" s="1" t="s">
        <v>127</v>
      </c>
      <c r="C19" s="1" t="s">
        <v>18</v>
      </c>
      <c r="D19" s="1" t="s">
        <v>19</v>
      </c>
      <c r="E19" s="1" t="s">
        <v>117</v>
      </c>
      <c r="F19" s="1" t="s">
        <v>128</v>
      </c>
      <c r="G19" s="1" t="s">
        <v>74</v>
      </c>
      <c r="H19" s="1" t="s">
        <v>129</v>
      </c>
      <c r="I19" s="1" t="s">
        <v>67</v>
      </c>
      <c r="J19" s="1" t="s">
        <v>56</v>
      </c>
      <c r="K19" s="9">
        <v>373</v>
      </c>
      <c r="L19" s="13" t="s">
        <v>130</v>
      </c>
      <c r="M19" s="1">
        <v>85.8</v>
      </c>
      <c r="N19" s="1">
        <v>87.2</v>
      </c>
      <c r="O19" s="13">
        <f>L19*0.3+M19*0.2+N19*0.5</f>
        <v>82.960000000000008</v>
      </c>
      <c r="P19" s="13">
        <f>K19/5*0.6+O19*0.4</f>
        <v>77.944000000000003</v>
      </c>
      <c r="Q19" s="8" t="s">
        <v>27</v>
      </c>
    </row>
    <row r="20" spans="1:17">
      <c r="A20" s="1" t="s">
        <v>131</v>
      </c>
      <c r="B20" s="1" t="s">
        <v>132</v>
      </c>
      <c r="C20" s="1" t="s">
        <v>18</v>
      </c>
      <c r="D20" s="1" t="s">
        <v>19</v>
      </c>
      <c r="E20" s="1" t="s">
        <v>20</v>
      </c>
      <c r="F20" s="1" t="s">
        <v>31</v>
      </c>
      <c r="G20" s="1" t="s">
        <v>33</v>
      </c>
      <c r="H20" s="1" t="s">
        <v>55</v>
      </c>
      <c r="I20" s="1" t="s">
        <v>133</v>
      </c>
      <c r="J20" s="1" t="s">
        <v>134</v>
      </c>
      <c r="K20" s="9">
        <v>361</v>
      </c>
      <c r="L20" s="13" t="s">
        <v>135</v>
      </c>
      <c r="M20" s="1">
        <v>87.6</v>
      </c>
      <c r="N20" s="1">
        <v>89.2</v>
      </c>
      <c r="O20" s="13">
        <f>L20*0.3+M20*0.2+N20*0.5</f>
        <v>86.42</v>
      </c>
      <c r="P20" s="13">
        <f>K20/5*0.6+O20*0.4</f>
        <v>77.888000000000005</v>
      </c>
      <c r="Q20" s="8" t="s">
        <v>27</v>
      </c>
    </row>
    <row r="21" spans="1:17">
      <c r="A21" s="1" t="s">
        <v>136</v>
      </c>
      <c r="B21" s="1" t="s">
        <v>137</v>
      </c>
      <c r="C21" s="1" t="s">
        <v>18</v>
      </c>
      <c r="D21" s="1" t="s">
        <v>19</v>
      </c>
      <c r="E21" s="1" t="s">
        <v>138</v>
      </c>
      <c r="F21" s="1" t="s">
        <v>118</v>
      </c>
      <c r="G21" s="1" t="s">
        <v>91</v>
      </c>
      <c r="H21" s="1" t="s">
        <v>81</v>
      </c>
      <c r="I21" s="1" t="s">
        <v>139</v>
      </c>
      <c r="J21" s="1" t="s">
        <v>94</v>
      </c>
      <c r="K21" s="9">
        <v>367</v>
      </c>
      <c r="L21" s="13" t="s">
        <v>32</v>
      </c>
      <c r="M21" s="1">
        <v>88.6</v>
      </c>
      <c r="N21" s="1">
        <v>89.2</v>
      </c>
      <c r="O21" s="13">
        <f>L21*0.3+M21*0.2+N21*0.5</f>
        <v>84.22</v>
      </c>
      <c r="P21" s="13">
        <f>K21/5*0.6+O21*0.4</f>
        <v>77.728000000000009</v>
      </c>
      <c r="Q21" s="8" t="s">
        <v>27</v>
      </c>
    </row>
    <row r="22" spans="1:17">
      <c r="A22" s="1" t="s">
        <v>140</v>
      </c>
      <c r="B22" s="1" t="s">
        <v>141</v>
      </c>
      <c r="C22" s="1" t="s">
        <v>18</v>
      </c>
      <c r="D22" s="1" t="s">
        <v>19</v>
      </c>
      <c r="E22" s="1" t="s">
        <v>142</v>
      </c>
      <c r="F22" s="1" t="s">
        <v>118</v>
      </c>
      <c r="G22" s="1" t="s">
        <v>59</v>
      </c>
      <c r="H22" s="1" t="s">
        <v>81</v>
      </c>
      <c r="I22" s="1" t="s">
        <v>56</v>
      </c>
      <c r="J22" s="1" t="s">
        <v>76</v>
      </c>
      <c r="K22" s="9">
        <v>376</v>
      </c>
      <c r="L22" s="13" t="s">
        <v>123</v>
      </c>
      <c r="M22" s="1">
        <v>93.4</v>
      </c>
      <c r="N22" s="1">
        <v>87.8</v>
      </c>
      <c r="O22" s="13">
        <f>L22*0.3+M22*0.2+N22*0.5</f>
        <v>81.180000000000007</v>
      </c>
      <c r="P22" s="13">
        <f>K22/5*0.6+O22*0.4</f>
        <v>77.591999999999999</v>
      </c>
      <c r="Q22" s="8" t="s">
        <v>27</v>
      </c>
    </row>
    <row r="23" spans="1:17">
      <c r="A23" s="1" t="s">
        <v>143</v>
      </c>
      <c r="B23" s="1" t="s">
        <v>144</v>
      </c>
      <c r="C23" s="1" t="s">
        <v>18</v>
      </c>
      <c r="D23" s="1" t="s">
        <v>19</v>
      </c>
      <c r="E23" s="1" t="s">
        <v>145</v>
      </c>
      <c r="F23" s="1" t="s">
        <v>118</v>
      </c>
      <c r="G23" s="1" t="s">
        <v>91</v>
      </c>
      <c r="H23" s="1" t="s">
        <v>146</v>
      </c>
      <c r="I23" s="1" t="s">
        <v>147</v>
      </c>
      <c r="J23" s="1" t="s">
        <v>82</v>
      </c>
      <c r="K23" s="9">
        <v>346</v>
      </c>
      <c r="L23" s="13" t="s">
        <v>51</v>
      </c>
      <c r="M23" s="1">
        <v>91</v>
      </c>
      <c r="N23" s="1">
        <v>90</v>
      </c>
      <c r="O23" s="13">
        <f>L23*0.3+M23*0.2+N23*0.5</f>
        <v>88.4</v>
      </c>
      <c r="P23" s="13">
        <f>K23/5*0.6+O23*0.4</f>
        <v>76.88000000000001</v>
      </c>
      <c r="Q23" s="8" t="s">
        <v>27</v>
      </c>
    </row>
    <row r="24" spans="1:17">
      <c r="A24" s="1" t="s">
        <v>148</v>
      </c>
      <c r="B24" s="1" t="s">
        <v>149</v>
      </c>
      <c r="C24" s="1" t="s">
        <v>18</v>
      </c>
      <c r="D24" s="1" t="s">
        <v>19</v>
      </c>
      <c r="E24" s="1" t="s">
        <v>150</v>
      </c>
      <c r="F24" s="1" t="s">
        <v>118</v>
      </c>
      <c r="G24" s="1" t="s">
        <v>114</v>
      </c>
      <c r="H24" s="1" t="s">
        <v>23</v>
      </c>
      <c r="I24" s="1" t="s">
        <v>151</v>
      </c>
      <c r="J24" s="1" t="s">
        <v>152</v>
      </c>
      <c r="K24" s="9">
        <v>360</v>
      </c>
      <c r="L24" s="13" t="s">
        <v>33</v>
      </c>
      <c r="M24" s="1">
        <v>90</v>
      </c>
      <c r="N24" s="1">
        <v>89.8</v>
      </c>
      <c r="O24" s="13">
        <f>L24*0.3+M24*0.2+N24*0.5</f>
        <v>84.199999999999989</v>
      </c>
      <c r="P24" s="13">
        <f>K24/5*0.6+O24*0.4</f>
        <v>76.88</v>
      </c>
      <c r="Q24" s="8" t="s">
        <v>27</v>
      </c>
    </row>
    <row r="25" spans="1:17">
      <c r="A25" s="1" t="s">
        <v>153</v>
      </c>
      <c r="B25" s="1" t="s">
        <v>154</v>
      </c>
      <c r="C25" s="1" t="s">
        <v>18</v>
      </c>
      <c r="D25" s="1" t="s">
        <v>19</v>
      </c>
      <c r="E25" s="1" t="s">
        <v>155</v>
      </c>
      <c r="F25" s="1" t="s">
        <v>118</v>
      </c>
      <c r="G25" s="1" t="s">
        <v>33</v>
      </c>
      <c r="H25" s="1" t="s">
        <v>156</v>
      </c>
      <c r="I25" s="1" t="s">
        <v>94</v>
      </c>
      <c r="J25" s="1" t="s">
        <v>94</v>
      </c>
      <c r="K25" s="9">
        <v>362</v>
      </c>
      <c r="L25" s="13" t="s">
        <v>99</v>
      </c>
      <c r="M25" s="1">
        <v>89.6</v>
      </c>
      <c r="N25" s="1">
        <v>90.4</v>
      </c>
      <c r="O25" s="13">
        <f>L25*0.3+M25*0.2+N25*0.5</f>
        <v>83.52</v>
      </c>
      <c r="P25" s="13">
        <f>K25/5*0.6+O25*0.4</f>
        <v>76.848000000000013</v>
      </c>
      <c r="Q25" s="8" t="s">
        <v>27</v>
      </c>
    </row>
    <row r="26" spans="1:17">
      <c r="A26" s="1" t="s">
        <v>157</v>
      </c>
      <c r="B26" s="1" t="s">
        <v>158</v>
      </c>
      <c r="C26" s="1" t="s">
        <v>18</v>
      </c>
      <c r="D26" s="1" t="s">
        <v>19</v>
      </c>
      <c r="E26" s="1" t="s">
        <v>159</v>
      </c>
      <c r="F26" s="1" t="s">
        <v>160</v>
      </c>
      <c r="G26" s="1" t="s">
        <v>92</v>
      </c>
      <c r="H26" s="1" t="s">
        <v>123</v>
      </c>
      <c r="I26" s="1" t="s">
        <v>101</v>
      </c>
      <c r="J26" s="1" t="s">
        <v>66</v>
      </c>
      <c r="K26" s="9">
        <v>362</v>
      </c>
      <c r="L26" s="13" t="s">
        <v>23</v>
      </c>
      <c r="M26" s="1">
        <v>85.4</v>
      </c>
      <c r="N26" s="1">
        <v>90.6</v>
      </c>
      <c r="O26" s="13">
        <f>L26*0.3+M26*0.2+N26*0.5</f>
        <v>83.38</v>
      </c>
      <c r="P26" s="13">
        <f>K26/5*0.6+O26*0.4</f>
        <v>76.792000000000002</v>
      </c>
      <c r="Q26" s="8" t="s">
        <v>27</v>
      </c>
    </row>
    <row r="27" spans="1:17">
      <c r="A27" s="1" t="s">
        <v>161</v>
      </c>
      <c r="B27" s="1" t="s">
        <v>162</v>
      </c>
      <c r="C27" s="1" t="s">
        <v>18</v>
      </c>
      <c r="D27" s="1" t="s">
        <v>19</v>
      </c>
      <c r="E27" s="1" t="s">
        <v>163</v>
      </c>
      <c r="F27" s="1" t="s">
        <v>164</v>
      </c>
      <c r="G27" s="1" t="s">
        <v>165</v>
      </c>
      <c r="H27" s="1" t="s">
        <v>48</v>
      </c>
      <c r="I27" s="1" t="s">
        <v>93</v>
      </c>
      <c r="J27" s="1" t="s">
        <v>87</v>
      </c>
      <c r="K27" s="9">
        <v>375</v>
      </c>
      <c r="L27" s="13" t="s">
        <v>156</v>
      </c>
      <c r="M27" s="1">
        <v>81.599999999999994</v>
      </c>
      <c r="N27" s="1">
        <v>83.4</v>
      </c>
      <c r="O27" s="13">
        <f>L27*0.3+M27*0.2+N27*0.5</f>
        <v>78.72</v>
      </c>
      <c r="P27" s="13">
        <f>K27/5*0.6+O27*0.4</f>
        <v>76.488</v>
      </c>
      <c r="Q27" s="8" t="s">
        <v>27</v>
      </c>
    </row>
    <row r="28" spans="1:17">
      <c r="A28" s="1" t="s">
        <v>166</v>
      </c>
      <c r="B28" s="1" t="s">
        <v>167</v>
      </c>
      <c r="C28" s="1" t="s">
        <v>18</v>
      </c>
      <c r="D28" s="1" t="s">
        <v>19</v>
      </c>
      <c r="E28" s="1" t="s">
        <v>168</v>
      </c>
      <c r="F28" s="1" t="s">
        <v>164</v>
      </c>
      <c r="G28" s="1" t="s">
        <v>74</v>
      </c>
      <c r="H28" s="1" t="s">
        <v>156</v>
      </c>
      <c r="I28" s="1" t="s">
        <v>169</v>
      </c>
      <c r="J28" s="1" t="s">
        <v>170</v>
      </c>
      <c r="K28" s="9">
        <v>365</v>
      </c>
      <c r="L28" s="13" t="s">
        <v>33</v>
      </c>
      <c r="M28" s="1">
        <v>89.8</v>
      </c>
      <c r="N28" s="1">
        <v>84.8</v>
      </c>
      <c r="O28" s="13">
        <f>L28*0.3+M28*0.2+N28*0.5</f>
        <v>81.66</v>
      </c>
      <c r="P28" s="13">
        <f>K28/5*0.6+O28*0.4</f>
        <v>76.463999999999999</v>
      </c>
      <c r="Q28" s="8" t="s">
        <v>27</v>
      </c>
    </row>
    <row r="29" spans="1:17">
      <c r="A29" s="1" t="s">
        <v>171</v>
      </c>
      <c r="B29" s="1" t="s">
        <v>172</v>
      </c>
      <c r="C29" s="1" t="s">
        <v>18</v>
      </c>
      <c r="D29" s="1" t="s">
        <v>19</v>
      </c>
      <c r="E29" s="1" t="s">
        <v>20</v>
      </c>
      <c r="F29" s="1" t="s">
        <v>173</v>
      </c>
      <c r="G29" s="1" t="s">
        <v>74</v>
      </c>
      <c r="H29" s="1" t="s">
        <v>81</v>
      </c>
      <c r="I29" s="1" t="s">
        <v>147</v>
      </c>
      <c r="J29" s="1" t="s">
        <v>68</v>
      </c>
      <c r="K29" s="9">
        <v>363</v>
      </c>
      <c r="L29" s="13" t="s">
        <v>48</v>
      </c>
      <c r="M29" s="1">
        <v>84.6</v>
      </c>
      <c r="N29" s="1">
        <v>84.2</v>
      </c>
      <c r="O29" s="13">
        <f>L29*0.3+M29*0.2+N29*0.5</f>
        <v>81.819999999999993</v>
      </c>
      <c r="P29" s="13">
        <f>K29/5*0.6+O29*0.4</f>
        <v>76.287999999999997</v>
      </c>
      <c r="Q29" s="8" t="s">
        <v>27</v>
      </c>
    </row>
    <row r="30" spans="1:17">
      <c r="A30" s="1" t="s">
        <v>174</v>
      </c>
      <c r="B30" s="1" t="s">
        <v>175</v>
      </c>
      <c r="C30" s="1" t="s">
        <v>18</v>
      </c>
      <c r="D30" s="1" t="s">
        <v>19</v>
      </c>
      <c r="E30" s="1" t="s">
        <v>176</v>
      </c>
      <c r="F30" s="1" t="s">
        <v>177</v>
      </c>
      <c r="G30" s="1" t="s">
        <v>178</v>
      </c>
      <c r="H30" s="1" t="s">
        <v>156</v>
      </c>
      <c r="I30" s="1" t="s">
        <v>100</v>
      </c>
      <c r="J30" s="1" t="s">
        <v>106</v>
      </c>
      <c r="K30" s="9">
        <v>385</v>
      </c>
      <c r="L30" s="13" t="s">
        <v>23</v>
      </c>
      <c r="M30" s="1">
        <v>75.400000000000006</v>
      </c>
      <c r="N30" s="1">
        <v>76.599999999999994</v>
      </c>
      <c r="O30" s="13">
        <f>L30*0.3+M30*0.2+N30*0.5</f>
        <v>74.38</v>
      </c>
      <c r="P30" s="13">
        <f>K30/5*0.6+O30*0.4</f>
        <v>75.951999999999998</v>
      </c>
      <c r="Q30" s="8" t="s">
        <v>27</v>
      </c>
    </row>
    <row r="31" spans="1:17">
      <c r="A31" s="1" t="s">
        <v>179</v>
      </c>
      <c r="B31" s="1" t="s">
        <v>180</v>
      </c>
      <c r="C31" s="1" t="s">
        <v>18</v>
      </c>
      <c r="D31" s="1" t="s">
        <v>19</v>
      </c>
      <c r="E31" s="1" t="s">
        <v>181</v>
      </c>
      <c r="F31" s="1" t="s">
        <v>118</v>
      </c>
      <c r="G31" s="1" t="s">
        <v>59</v>
      </c>
      <c r="H31" s="1" t="s">
        <v>81</v>
      </c>
      <c r="I31" s="1" t="s">
        <v>66</v>
      </c>
      <c r="J31" s="1" t="s">
        <v>182</v>
      </c>
      <c r="K31" s="9">
        <v>355</v>
      </c>
      <c r="L31" s="13" t="s">
        <v>74</v>
      </c>
      <c r="M31" s="1">
        <v>84.8</v>
      </c>
      <c r="N31" s="1">
        <v>86</v>
      </c>
      <c r="O31" s="13">
        <f>L31*0.3+M31*0.2+N31*0.5</f>
        <v>82.460000000000008</v>
      </c>
      <c r="P31" s="13">
        <f>K31/5*0.6+O31*0.4</f>
        <v>75.584000000000003</v>
      </c>
      <c r="Q31" s="8" t="s">
        <v>27</v>
      </c>
    </row>
    <row r="32" spans="1:17">
      <c r="A32" s="1" t="s">
        <v>183</v>
      </c>
      <c r="B32" s="1" t="s">
        <v>184</v>
      </c>
      <c r="C32" s="1" t="s">
        <v>18</v>
      </c>
      <c r="D32" s="1" t="s">
        <v>19</v>
      </c>
      <c r="E32" s="1" t="s">
        <v>185</v>
      </c>
      <c r="F32" s="1" t="s">
        <v>128</v>
      </c>
      <c r="G32" s="1" t="s">
        <v>92</v>
      </c>
      <c r="H32" s="1" t="s">
        <v>23</v>
      </c>
      <c r="I32" s="1" t="s">
        <v>41</v>
      </c>
      <c r="J32" s="1" t="s">
        <v>107</v>
      </c>
      <c r="K32" s="9">
        <v>356</v>
      </c>
      <c r="L32" s="13" t="s">
        <v>74</v>
      </c>
      <c r="M32" s="1">
        <v>78.400000000000006</v>
      </c>
      <c r="N32" s="1">
        <v>86.6</v>
      </c>
      <c r="O32" s="13">
        <f>L32*0.3+M32*0.2+N32*0.5</f>
        <v>81.47999999999999</v>
      </c>
      <c r="P32" s="13">
        <f>K32/5*0.6+O32*0.4</f>
        <v>75.311999999999998</v>
      </c>
      <c r="Q32" s="8" t="s">
        <v>27</v>
      </c>
    </row>
    <row r="33" spans="1:17">
      <c r="A33" s="1" t="s">
        <v>186</v>
      </c>
      <c r="B33" s="1" t="s">
        <v>187</v>
      </c>
      <c r="C33" s="1" t="s">
        <v>18</v>
      </c>
      <c r="D33" s="1" t="s">
        <v>19</v>
      </c>
      <c r="E33" s="1" t="s">
        <v>20</v>
      </c>
      <c r="F33" s="1" t="s">
        <v>21</v>
      </c>
      <c r="G33" s="1" t="s">
        <v>22</v>
      </c>
      <c r="H33" s="1" t="s">
        <v>55</v>
      </c>
      <c r="I33" s="1" t="s">
        <v>102</v>
      </c>
      <c r="J33" s="1" t="s">
        <v>107</v>
      </c>
      <c r="K33" s="9">
        <v>327</v>
      </c>
      <c r="L33" s="13" t="s">
        <v>36</v>
      </c>
      <c r="M33" s="1">
        <v>89</v>
      </c>
      <c r="N33" s="1">
        <v>89</v>
      </c>
      <c r="O33" s="13">
        <f>L33*0.3+M33*0.2+N33*0.5</f>
        <v>89.9</v>
      </c>
      <c r="P33" s="13">
        <f>K33/5*0.6+O33*0.4</f>
        <v>75.2</v>
      </c>
      <c r="Q33" s="8" t="s">
        <v>27</v>
      </c>
    </row>
    <row r="34" spans="1:17">
      <c r="A34" s="1" t="s">
        <v>188</v>
      </c>
      <c r="B34" s="1" t="s">
        <v>189</v>
      </c>
      <c r="C34" s="1" t="s">
        <v>18</v>
      </c>
      <c r="D34" s="1" t="s">
        <v>19</v>
      </c>
      <c r="E34" s="1" t="s">
        <v>150</v>
      </c>
      <c r="F34" s="1" t="s">
        <v>122</v>
      </c>
      <c r="G34" s="1" t="s">
        <v>74</v>
      </c>
      <c r="H34" s="1" t="s">
        <v>99</v>
      </c>
      <c r="I34" s="1" t="s">
        <v>26</v>
      </c>
      <c r="J34" s="1" t="s">
        <v>190</v>
      </c>
      <c r="K34" s="9">
        <v>331</v>
      </c>
      <c r="L34" s="13" t="s">
        <v>114</v>
      </c>
      <c r="M34" s="1">
        <v>88.6</v>
      </c>
      <c r="N34" s="1">
        <v>90.6</v>
      </c>
      <c r="O34" s="13">
        <f>L34*0.3+M34*0.2+N34*0.5</f>
        <v>87.919999999999987</v>
      </c>
      <c r="P34" s="13">
        <f>K34/5*0.6+O34*0.4</f>
        <v>74.888000000000005</v>
      </c>
      <c r="Q34" s="8" t="s">
        <v>27</v>
      </c>
    </row>
    <row r="35" spans="1:17">
      <c r="A35" s="1" t="s">
        <v>191</v>
      </c>
      <c r="B35" s="1" t="s">
        <v>192</v>
      </c>
      <c r="C35" s="1" t="s">
        <v>18</v>
      </c>
      <c r="D35" s="1" t="s">
        <v>19</v>
      </c>
      <c r="E35" s="1" t="s">
        <v>20</v>
      </c>
      <c r="F35" s="1" t="s">
        <v>193</v>
      </c>
      <c r="G35" s="1" t="s">
        <v>73</v>
      </c>
      <c r="H35" s="1" t="s">
        <v>156</v>
      </c>
      <c r="I35" s="1" t="s">
        <v>100</v>
      </c>
      <c r="J35" s="1" t="s">
        <v>73</v>
      </c>
      <c r="K35" s="9">
        <v>357</v>
      </c>
      <c r="L35" s="13" t="s">
        <v>123</v>
      </c>
      <c r="M35" s="1">
        <v>87</v>
      </c>
      <c r="N35" s="1">
        <v>87.6</v>
      </c>
      <c r="O35" s="13">
        <f>L35*0.3+M35*0.2+N35*0.5</f>
        <v>79.8</v>
      </c>
      <c r="P35" s="13">
        <f>K35/5*0.6+O35*0.4</f>
        <v>74.760000000000005</v>
      </c>
      <c r="Q35" s="8" t="s">
        <v>27</v>
      </c>
    </row>
    <row r="36" spans="1:17">
      <c r="A36" s="1" t="s">
        <v>194</v>
      </c>
      <c r="B36" s="1" t="s">
        <v>195</v>
      </c>
      <c r="C36" s="1" t="s">
        <v>18</v>
      </c>
      <c r="D36" s="1" t="s">
        <v>19</v>
      </c>
      <c r="E36" s="1" t="s">
        <v>196</v>
      </c>
      <c r="F36" s="1" t="s">
        <v>197</v>
      </c>
      <c r="G36" s="1" t="s">
        <v>156</v>
      </c>
      <c r="H36" s="1" t="s">
        <v>92</v>
      </c>
      <c r="I36" s="1" t="s">
        <v>100</v>
      </c>
      <c r="J36" s="1" t="s">
        <v>198</v>
      </c>
      <c r="K36" s="9">
        <v>363</v>
      </c>
      <c r="L36" s="13" t="s">
        <v>33</v>
      </c>
      <c r="M36" s="1">
        <v>79.599999999999994</v>
      </c>
      <c r="N36" s="1">
        <v>80.400000000000006</v>
      </c>
      <c r="O36" s="13">
        <f>L36*0.3+M36*0.2+N36*0.5</f>
        <v>77.42</v>
      </c>
      <c r="P36" s="13">
        <f>K36/5*0.6+O36*0.4</f>
        <v>74.527999999999992</v>
      </c>
      <c r="Q36" s="8" t="s">
        <v>27</v>
      </c>
    </row>
    <row r="37" spans="1:17">
      <c r="A37" s="1" t="s">
        <v>199</v>
      </c>
      <c r="B37" s="1" t="s">
        <v>200</v>
      </c>
      <c r="C37" s="1" t="s">
        <v>18</v>
      </c>
      <c r="D37" s="1" t="s">
        <v>19</v>
      </c>
      <c r="E37" s="1" t="s">
        <v>20</v>
      </c>
      <c r="F37" s="1" t="s">
        <v>21</v>
      </c>
      <c r="G37" s="1" t="s">
        <v>178</v>
      </c>
      <c r="H37" s="1" t="s">
        <v>130</v>
      </c>
      <c r="I37" s="1" t="s">
        <v>152</v>
      </c>
      <c r="J37" s="1" t="s">
        <v>48</v>
      </c>
      <c r="K37" s="9">
        <v>329</v>
      </c>
      <c r="L37" s="13" t="s">
        <v>107</v>
      </c>
      <c r="M37" s="1">
        <v>85.2</v>
      </c>
      <c r="N37" s="1">
        <v>86.2</v>
      </c>
      <c r="O37" s="13">
        <f>L37*0.3+M37*0.2+N37*0.5</f>
        <v>85.94</v>
      </c>
      <c r="P37" s="13">
        <f>K37/5*0.6+O37*0.4</f>
        <v>73.855999999999995</v>
      </c>
      <c r="Q37" s="8" t="s">
        <v>27</v>
      </c>
    </row>
    <row r="38" spans="1:17">
      <c r="A38" s="1" t="s">
        <v>201</v>
      </c>
      <c r="B38" s="1" t="s">
        <v>202</v>
      </c>
      <c r="C38" s="1" t="s">
        <v>18</v>
      </c>
      <c r="D38" s="1" t="s">
        <v>19</v>
      </c>
      <c r="E38" s="1" t="s">
        <v>203</v>
      </c>
      <c r="F38" s="1" t="s">
        <v>164</v>
      </c>
      <c r="G38" s="1" t="s">
        <v>33</v>
      </c>
      <c r="H38" s="1" t="s">
        <v>48</v>
      </c>
      <c r="I38" s="1" t="s">
        <v>36</v>
      </c>
      <c r="J38" s="1" t="s">
        <v>198</v>
      </c>
      <c r="K38" s="9">
        <v>338</v>
      </c>
      <c r="L38" s="13" t="s">
        <v>59</v>
      </c>
      <c r="M38" s="1">
        <v>78.2</v>
      </c>
      <c r="N38" s="1">
        <v>83.8</v>
      </c>
      <c r="O38" s="13">
        <f>L38*0.3+M38*0.2+N38*0.5</f>
        <v>80.94</v>
      </c>
      <c r="P38" s="13">
        <f>K38/5*0.6+O38*0.4</f>
        <v>72.935999999999993</v>
      </c>
      <c r="Q38" s="8" t="s">
        <v>27</v>
      </c>
    </row>
    <row r="39" spans="1:17">
      <c r="A39" s="1" t="s">
        <v>204</v>
      </c>
      <c r="B39" s="1" t="s">
        <v>205</v>
      </c>
      <c r="C39" s="1" t="s">
        <v>18</v>
      </c>
      <c r="D39" s="1" t="s">
        <v>19</v>
      </c>
      <c r="E39" s="1" t="s">
        <v>54</v>
      </c>
      <c r="F39" s="1" t="s">
        <v>31</v>
      </c>
      <c r="G39" s="1" t="s">
        <v>92</v>
      </c>
      <c r="H39" s="1" t="s">
        <v>32</v>
      </c>
      <c r="I39" s="1" t="s">
        <v>26</v>
      </c>
      <c r="J39" s="1" t="s">
        <v>87</v>
      </c>
      <c r="K39" s="9">
        <v>344</v>
      </c>
      <c r="L39" s="13" t="s">
        <v>156</v>
      </c>
      <c r="M39" s="1">
        <v>82</v>
      </c>
      <c r="N39" s="1">
        <v>83.6</v>
      </c>
      <c r="O39" s="13">
        <f>L39*0.3+M39*0.2+N39*0.5</f>
        <v>78.900000000000006</v>
      </c>
      <c r="P39" s="13">
        <f>K39/5*0.6+O39*0.4</f>
        <v>72.84</v>
      </c>
      <c r="Q39" s="8" t="s">
        <v>27</v>
      </c>
    </row>
    <row r="40" spans="1:17">
      <c r="A40" s="1" t="s">
        <v>206</v>
      </c>
      <c r="B40" s="1" t="s">
        <v>207</v>
      </c>
      <c r="C40" s="1" t="s">
        <v>18</v>
      </c>
      <c r="D40" s="1" t="s">
        <v>19</v>
      </c>
      <c r="E40" s="1" t="s">
        <v>208</v>
      </c>
      <c r="F40" s="1" t="s">
        <v>118</v>
      </c>
      <c r="G40" s="1" t="s">
        <v>146</v>
      </c>
      <c r="H40" s="1" t="s">
        <v>209</v>
      </c>
      <c r="I40" s="1" t="s">
        <v>66</v>
      </c>
      <c r="J40" s="1" t="s">
        <v>210</v>
      </c>
      <c r="K40" s="9">
        <v>335</v>
      </c>
      <c r="L40" s="13" t="s">
        <v>156</v>
      </c>
      <c r="M40" s="1">
        <v>77.400000000000006</v>
      </c>
      <c r="N40" s="1">
        <v>88.2</v>
      </c>
      <c r="O40" s="13">
        <f>L40*0.3+M40*0.2+N40*0.5</f>
        <v>80.28</v>
      </c>
      <c r="P40" s="13">
        <f>K40/5*0.6+O40*0.4</f>
        <v>72.311999999999998</v>
      </c>
      <c r="Q40" s="8" t="s">
        <v>27</v>
      </c>
    </row>
    <row r="41" spans="1:17">
      <c r="A41" s="1" t="s">
        <v>211</v>
      </c>
      <c r="B41" s="1" t="s">
        <v>212</v>
      </c>
      <c r="C41" s="1" t="s">
        <v>18</v>
      </c>
      <c r="D41" s="1" t="s">
        <v>19</v>
      </c>
      <c r="E41" s="1" t="s">
        <v>181</v>
      </c>
      <c r="F41" s="1" t="s">
        <v>118</v>
      </c>
      <c r="G41" s="1" t="s">
        <v>213</v>
      </c>
      <c r="H41" s="1" t="s">
        <v>156</v>
      </c>
      <c r="I41" s="1" t="s">
        <v>105</v>
      </c>
      <c r="J41" s="1" t="s">
        <v>169</v>
      </c>
      <c r="K41" s="9">
        <v>347</v>
      </c>
      <c r="L41" s="13" t="s">
        <v>214</v>
      </c>
      <c r="M41" s="1">
        <v>82.4</v>
      </c>
      <c r="N41" s="1">
        <v>85.4</v>
      </c>
      <c r="O41" s="13">
        <f>L41*0.3+M41*0.2+N41*0.5</f>
        <v>75.38</v>
      </c>
      <c r="P41" s="13">
        <f>K41/5*0.6+O41*0.4</f>
        <v>71.792000000000002</v>
      </c>
      <c r="Q41" s="8" t="s">
        <v>27</v>
      </c>
    </row>
    <row r="42" spans="1:17">
      <c r="A42" s="1" t="s">
        <v>215</v>
      </c>
      <c r="B42" s="1" t="s">
        <v>216</v>
      </c>
      <c r="C42" s="1" t="s">
        <v>18</v>
      </c>
      <c r="D42" s="1" t="s">
        <v>19</v>
      </c>
      <c r="E42" s="1" t="s">
        <v>20</v>
      </c>
      <c r="F42" s="1" t="s">
        <v>217</v>
      </c>
      <c r="G42" s="1" t="s">
        <v>165</v>
      </c>
      <c r="H42" s="1" t="s">
        <v>214</v>
      </c>
      <c r="I42" s="1" t="s">
        <v>218</v>
      </c>
      <c r="J42" s="1" t="s">
        <v>190</v>
      </c>
      <c r="K42" s="9">
        <v>305</v>
      </c>
      <c r="L42" s="13" t="s">
        <v>107</v>
      </c>
      <c r="M42" s="1">
        <v>87</v>
      </c>
      <c r="N42" s="1">
        <v>89</v>
      </c>
      <c r="O42" s="13">
        <f>L42*0.3+M42*0.2+N42*0.5</f>
        <v>87.7</v>
      </c>
      <c r="P42" s="13">
        <f>K42/5*0.6+O42*0.4</f>
        <v>71.680000000000007</v>
      </c>
      <c r="Q42" s="8" t="s">
        <v>27</v>
      </c>
    </row>
    <row r="43" spans="1:17">
      <c r="A43" s="1" t="s">
        <v>219</v>
      </c>
      <c r="B43" s="1" t="s">
        <v>220</v>
      </c>
      <c r="C43" s="1" t="s">
        <v>18</v>
      </c>
      <c r="D43" s="1" t="s">
        <v>19</v>
      </c>
      <c r="E43" s="1" t="s">
        <v>20</v>
      </c>
      <c r="F43" s="1" t="s">
        <v>118</v>
      </c>
      <c r="G43" s="1" t="s">
        <v>23</v>
      </c>
      <c r="H43" s="1" t="s">
        <v>23</v>
      </c>
      <c r="I43" s="1" t="s">
        <v>221</v>
      </c>
      <c r="J43" s="1" t="s">
        <v>82</v>
      </c>
      <c r="K43" s="9">
        <v>325</v>
      </c>
      <c r="L43" s="13" t="s">
        <v>146</v>
      </c>
      <c r="M43" s="1">
        <v>86</v>
      </c>
      <c r="N43" s="1">
        <v>90.4</v>
      </c>
      <c r="O43" s="13">
        <f>L43*0.3+M43*0.2+N43*0.5</f>
        <v>81.3</v>
      </c>
      <c r="P43" s="13">
        <f>K43/5*0.6+O43*0.4</f>
        <v>71.52000000000001</v>
      </c>
      <c r="Q43" s="8" t="s">
        <v>27</v>
      </c>
    </row>
    <row r="44" spans="1:17">
      <c r="A44" s="1" t="s">
        <v>222</v>
      </c>
      <c r="B44" s="1" t="s">
        <v>223</v>
      </c>
      <c r="C44" s="1" t="s">
        <v>18</v>
      </c>
      <c r="D44" s="1" t="s">
        <v>19</v>
      </c>
      <c r="E44" s="1" t="s">
        <v>224</v>
      </c>
      <c r="F44" s="1" t="s">
        <v>72</v>
      </c>
      <c r="G44" s="1" t="s">
        <v>123</v>
      </c>
      <c r="H44" s="1" t="s">
        <v>225</v>
      </c>
      <c r="I44" s="1" t="s">
        <v>25</v>
      </c>
      <c r="J44" s="1" t="s">
        <v>226</v>
      </c>
      <c r="K44" s="9">
        <v>314</v>
      </c>
      <c r="L44" s="13" t="s">
        <v>130</v>
      </c>
      <c r="M44" s="1">
        <v>88</v>
      </c>
      <c r="N44" s="1">
        <v>89.4</v>
      </c>
      <c r="O44" s="13">
        <f>L44*0.3+M44*0.2+N44*0.5</f>
        <v>84.5</v>
      </c>
      <c r="P44" s="13">
        <f>K44/5*0.6+O44*0.4</f>
        <v>71.48</v>
      </c>
      <c r="Q44" s="8" t="s">
        <v>27</v>
      </c>
    </row>
    <row r="45" spans="1:17">
      <c r="A45" s="1" t="s">
        <v>227</v>
      </c>
      <c r="B45" s="1" t="s">
        <v>228</v>
      </c>
      <c r="C45" s="1" t="s">
        <v>18</v>
      </c>
      <c r="D45" s="1" t="s">
        <v>19</v>
      </c>
      <c r="E45" s="1" t="s">
        <v>229</v>
      </c>
      <c r="F45" s="1" t="s">
        <v>31</v>
      </c>
      <c r="G45" s="1" t="s">
        <v>209</v>
      </c>
      <c r="H45" s="1" t="s">
        <v>92</v>
      </c>
      <c r="I45" s="1" t="s">
        <v>230</v>
      </c>
      <c r="J45" s="1" t="s">
        <v>210</v>
      </c>
      <c r="K45" s="9">
        <v>314</v>
      </c>
      <c r="L45" s="13" t="s">
        <v>32</v>
      </c>
      <c r="M45" s="1">
        <v>89.6</v>
      </c>
      <c r="N45" s="1">
        <v>87.4</v>
      </c>
      <c r="O45" s="13">
        <f>L45*0.3+M45*0.2+N45*0.5</f>
        <v>83.52</v>
      </c>
      <c r="P45" s="13">
        <f>K45/5*0.6+O45*0.4</f>
        <v>71.087999999999994</v>
      </c>
      <c r="Q45" s="8" t="s">
        <v>27</v>
      </c>
    </row>
    <row r="46" spans="1:17">
      <c r="A46" s="1" t="s">
        <v>231</v>
      </c>
      <c r="B46" s="1" t="s">
        <v>232</v>
      </c>
      <c r="C46" s="1" t="s">
        <v>18</v>
      </c>
      <c r="D46" s="1" t="s">
        <v>19</v>
      </c>
      <c r="E46" s="1" t="s">
        <v>233</v>
      </c>
      <c r="F46" s="1" t="s">
        <v>31</v>
      </c>
      <c r="G46" s="1" t="s">
        <v>234</v>
      </c>
      <c r="H46" s="1" t="s">
        <v>123</v>
      </c>
      <c r="I46" s="1" t="s">
        <v>105</v>
      </c>
      <c r="J46" s="1" t="s">
        <v>152</v>
      </c>
      <c r="K46" s="9">
        <v>328</v>
      </c>
      <c r="L46" s="13" t="s">
        <v>130</v>
      </c>
      <c r="M46" s="1">
        <v>80.599999999999994</v>
      </c>
      <c r="N46" s="1">
        <v>81.400000000000006</v>
      </c>
      <c r="O46" s="13">
        <f>L46*0.3+M46*0.2+N46*0.5</f>
        <v>79.02000000000001</v>
      </c>
      <c r="P46" s="13">
        <f>K46/5*0.6+O46*0.4</f>
        <v>70.967999999999989</v>
      </c>
      <c r="Q46" s="8" t="s">
        <v>27</v>
      </c>
    </row>
    <row r="47" spans="1:17">
      <c r="A47" s="1" t="s">
        <v>235</v>
      </c>
      <c r="B47" s="1" t="s">
        <v>236</v>
      </c>
      <c r="C47" s="1" t="s">
        <v>18</v>
      </c>
      <c r="D47" s="1" t="s">
        <v>19</v>
      </c>
      <c r="E47" s="1" t="s">
        <v>237</v>
      </c>
      <c r="F47" s="1" t="s">
        <v>118</v>
      </c>
      <c r="G47" s="1" t="s">
        <v>129</v>
      </c>
      <c r="H47" s="1" t="s">
        <v>238</v>
      </c>
      <c r="I47" s="1" t="s">
        <v>49</v>
      </c>
      <c r="J47" s="1" t="s">
        <v>169</v>
      </c>
      <c r="K47" s="9">
        <v>356</v>
      </c>
      <c r="L47" s="13" t="s">
        <v>129</v>
      </c>
      <c r="M47" s="1">
        <v>72.400000000000006</v>
      </c>
      <c r="N47" s="1">
        <v>73.8</v>
      </c>
      <c r="O47" s="13">
        <f>L47*0.3+M47*0.2+N47*0.5</f>
        <v>68.47999999999999</v>
      </c>
      <c r="P47" s="13">
        <f>K47/5*0.6+O47*0.4</f>
        <v>70.111999999999995</v>
      </c>
      <c r="Q47" s="8" t="s">
        <v>27</v>
      </c>
    </row>
    <row r="48" spans="1:17">
      <c r="A48" s="1" t="s">
        <v>239</v>
      </c>
      <c r="B48" s="1" t="s">
        <v>240</v>
      </c>
      <c r="C48" s="1" t="s">
        <v>18</v>
      </c>
      <c r="D48" s="1" t="s">
        <v>19</v>
      </c>
      <c r="E48" s="1" t="s">
        <v>237</v>
      </c>
      <c r="F48" s="1" t="s">
        <v>118</v>
      </c>
      <c r="G48" s="1" t="s">
        <v>123</v>
      </c>
      <c r="H48" s="1" t="s">
        <v>55</v>
      </c>
      <c r="I48" s="1" t="s">
        <v>43</v>
      </c>
      <c r="J48" s="1" t="s">
        <v>94</v>
      </c>
      <c r="K48" s="9">
        <v>329</v>
      </c>
      <c r="L48" s="13" t="s">
        <v>135</v>
      </c>
      <c r="M48" s="1">
        <v>73.599999999999994</v>
      </c>
      <c r="N48" s="1">
        <v>73.400000000000006</v>
      </c>
      <c r="O48" s="13">
        <f>L48*0.3+M48*0.2+N48*0.5</f>
        <v>75.72</v>
      </c>
      <c r="P48" s="13">
        <f>K48/5*0.6+O48*0.4</f>
        <v>69.768000000000001</v>
      </c>
      <c r="Q48" s="8" t="s">
        <v>27</v>
      </c>
    </row>
    <row r="49" spans="1:17">
      <c r="A49" s="1" t="s">
        <v>241</v>
      </c>
      <c r="B49" s="1" t="s">
        <v>242</v>
      </c>
      <c r="C49" s="1" t="s">
        <v>18</v>
      </c>
      <c r="D49" s="1" t="s">
        <v>19</v>
      </c>
      <c r="E49" s="1" t="s">
        <v>243</v>
      </c>
      <c r="F49" s="1" t="s">
        <v>244</v>
      </c>
      <c r="G49" s="1" t="s">
        <v>156</v>
      </c>
      <c r="H49" s="1" t="s">
        <v>86</v>
      </c>
      <c r="I49" s="1" t="s">
        <v>55</v>
      </c>
      <c r="J49" s="1" t="s">
        <v>245</v>
      </c>
      <c r="K49" s="9">
        <v>292</v>
      </c>
      <c r="L49" s="13" t="s">
        <v>130</v>
      </c>
      <c r="M49" s="1">
        <v>90.6</v>
      </c>
      <c r="N49" s="1">
        <v>91.2</v>
      </c>
      <c r="O49" s="13">
        <f>L49*0.3+M49*0.2+N49*0.5</f>
        <v>85.92</v>
      </c>
      <c r="P49" s="13">
        <f>K49/5*0.6+O49*0.4</f>
        <v>69.408000000000001</v>
      </c>
      <c r="Q49" s="8" t="s">
        <v>27</v>
      </c>
    </row>
    <row r="50" spans="1:17">
      <c r="A50" s="1" t="s">
        <v>246</v>
      </c>
      <c r="B50" s="1" t="s">
        <v>247</v>
      </c>
      <c r="C50" s="1" t="s">
        <v>18</v>
      </c>
      <c r="D50" s="1" t="s">
        <v>19</v>
      </c>
      <c r="E50" s="1" t="s">
        <v>248</v>
      </c>
      <c r="F50" s="1" t="s">
        <v>118</v>
      </c>
      <c r="G50" s="1" t="s">
        <v>146</v>
      </c>
      <c r="H50" s="1" t="s">
        <v>60</v>
      </c>
      <c r="I50" s="1" t="s">
        <v>198</v>
      </c>
      <c r="J50" s="1" t="s">
        <v>82</v>
      </c>
      <c r="K50" s="9">
        <v>311</v>
      </c>
      <c r="L50" s="13" t="s">
        <v>59</v>
      </c>
      <c r="M50" s="1">
        <v>78.2</v>
      </c>
      <c r="N50" s="1">
        <v>81.8</v>
      </c>
      <c r="O50" s="13">
        <f>L50*0.3+M50*0.2+N50*0.5</f>
        <v>79.94</v>
      </c>
      <c r="P50" s="13">
        <f>K50/5*0.6+O50*0.4</f>
        <v>69.295999999999992</v>
      </c>
      <c r="Q50" s="8" t="s">
        <v>27</v>
      </c>
    </row>
    <row r="51" spans="1:17">
      <c r="A51" s="1" t="s">
        <v>249</v>
      </c>
      <c r="B51" s="1" t="s">
        <v>250</v>
      </c>
      <c r="C51" s="1" t="s">
        <v>18</v>
      </c>
      <c r="D51" s="1" t="s">
        <v>19</v>
      </c>
      <c r="E51" s="1" t="s">
        <v>251</v>
      </c>
      <c r="F51" s="1" t="s">
        <v>65</v>
      </c>
      <c r="G51" s="1" t="s">
        <v>33</v>
      </c>
      <c r="H51" s="1" t="s">
        <v>252</v>
      </c>
      <c r="I51" s="1" t="s">
        <v>68</v>
      </c>
      <c r="J51" s="1" t="s">
        <v>114</v>
      </c>
      <c r="K51" s="9">
        <v>310</v>
      </c>
      <c r="L51" s="13" t="s">
        <v>74</v>
      </c>
      <c r="M51" s="1">
        <v>82.6</v>
      </c>
      <c r="N51" s="1">
        <v>82.4</v>
      </c>
      <c r="O51" s="13">
        <f>L51*0.3+M51*0.2+N51*0.5</f>
        <v>80.22</v>
      </c>
      <c r="P51" s="13">
        <f>K51/5*0.6+O51*0.4</f>
        <v>69.287999999999997</v>
      </c>
      <c r="Q51" s="8" t="s">
        <v>27</v>
      </c>
    </row>
    <row r="52" spans="1:17">
      <c r="A52" s="1" t="s">
        <v>253</v>
      </c>
      <c r="B52" s="1" t="s">
        <v>254</v>
      </c>
      <c r="C52" s="1" t="s">
        <v>18</v>
      </c>
      <c r="D52" s="1" t="s">
        <v>19</v>
      </c>
      <c r="E52" s="1" t="s">
        <v>30</v>
      </c>
      <c r="F52" s="1" t="s">
        <v>118</v>
      </c>
      <c r="G52" s="1" t="s">
        <v>146</v>
      </c>
      <c r="H52" s="1" t="s">
        <v>32</v>
      </c>
      <c r="I52" s="1" t="s">
        <v>87</v>
      </c>
      <c r="J52" s="1" t="s">
        <v>59</v>
      </c>
      <c r="K52" s="9">
        <v>330</v>
      </c>
      <c r="L52" s="13" t="s">
        <v>23</v>
      </c>
      <c r="M52" s="1">
        <v>74</v>
      </c>
      <c r="N52" s="1">
        <v>75.400000000000006</v>
      </c>
      <c r="O52" s="13">
        <f>L52*0.3+M52*0.2+N52*0.5</f>
        <v>73.5</v>
      </c>
      <c r="P52" s="13">
        <f>K52/5*0.6+O52*0.4</f>
        <v>69</v>
      </c>
      <c r="Q52" s="8" t="s">
        <v>27</v>
      </c>
    </row>
    <row r="53" spans="1:17">
      <c r="A53" s="1" t="s">
        <v>255</v>
      </c>
      <c r="B53" s="1" t="s">
        <v>256</v>
      </c>
      <c r="C53" s="1" t="s">
        <v>18</v>
      </c>
      <c r="D53" s="1" t="s">
        <v>19</v>
      </c>
      <c r="E53" s="1" t="s">
        <v>20</v>
      </c>
      <c r="F53" s="1" t="s">
        <v>65</v>
      </c>
      <c r="G53" s="1" t="s">
        <v>51</v>
      </c>
      <c r="H53" s="1" t="s">
        <v>146</v>
      </c>
      <c r="I53" s="1" t="s">
        <v>55</v>
      </c>
      <c r="J53" s="1" t="s">
        <v>123</v>
      </c>
      <c r="K53" s="9">
        <v>276</v>
      </c>
      <c r="L53" s="13" t="s">
        <v>88</v>
      </c>
      <c r="M53" s="1">
        <v>90.6</v>
      </c>
      <c r="N53" s="1">
        <v>89.6</v>
      </c>
      <c r="O53" s="13">
        <f>L53*0.3+M53*0.2+N53*0.5</f>
        <v>89.32</v>
      </c>
      <c r="P53" s="13">
        <f>K53/5*0.6+O53*0.4</f>
        <v>68.847999999999999</v>
      </c>
      <c r="Q53" s="8" t="s">
        <v>27</v>
      </c>
    </row>
    <row r="54" spans="1:17">
      <c r="A54" s="1" t="s">
        <v>257</v>
      </c>
      <c r="B54" s="1" t="s">
        <v>258</v>
      </c>
      <c r="C54" s="1" t="s">
        <v>18</v>
      </c>
      <c r="D54" s="1" t="s">
        <v>19</v>
      </c>
      <c r="E54" s="1" t="s">
        <v>237</v>
      </c>
      <c r="F54" s="1" t="s">
        <v>259</v>
      </c>
      <c r="G54" s="1" t="s">
        <v>92</v>
      </c>
      <c r="H54" s="1" t="s">
        <v>92</v>
      </c>
      <c r="I54" s="1" t="s">
        <v>76</v>
      </c>
      <c r="J54" s="1" t="s">
        <v>43</v>
      </c>
      <c r="K54" s="9">
        <v>322</v>
      </c>
      <c r="L54" s="13" t="s">
        <v>260</v>
      </c>
      <c r="M54" s="1">
        <v>86.4</v>
      </c>
      <c r="N54" s="1">
        <v>83.6</v>
      </c>
      <c r="O54" s="13">
        <f>L54*0.3+M54*0.2+N54*0.5</f>
        <v>74.38</v>
      </c>
      <c r="P54" s="13">
        <f>K54/5*0.6+O54*0.4</f>
        <v>68.391999999999996</v>
      </c>
      <c r="Q54" s="8" t="s">
        <v>27</v>
      </c>
    </row>
    <row r="55" spans="1:17">
      <c r="A55" s="1" t="s">
        <v>261</v>
      </c>
      <c r="B55" s="1" t="s">
        <v>262</v>
      </c>
      <c r="C55" s="1" t="s">
        <v>18</v>
      </c>
      <c r="D55" s="1" t="s">
        <v>19</v>
      </c>
      <c r="E55" s="1" t="s">
        <v>263</v>
      </c>
      <c r="F55" s="1" t="s">
        <v>118</v>
      </c>
      <c r="G55" s="1" t="s">
        <v>55</v>
      </c>
      <c r="H55" s="1" t="s">
        <v>209</v>
      </c>
      <c r="I55" s="1" t="s">
        <v>210</v>
      </c>
      <c r="J55" s="1" t="s">
        <v>36</v>
      </c>
      <c r="K55" s="9">
        <v>311</v>
      </c>
      <c r="L55" s="13" t="s">
        <v>264</v>
      </c>
      <c r="M55" s="1">
        <v>88.8</v>
      </c>
      <c r="N55" s="1">
        <v>89.4</v>
      </c>
      <c r="O55" s="13">
        <f>L55*0.3+M55*0.2+N55*0.5</f>
        <v>76.56</v>
      </c>
      <c r="P55" s="13">
        <f>K55/5*0.6+O55*0.4</f>
        <v>67.944000000000003</v>
      </c>
      <c r="Q55" s="8" t="s">
        <v>27</v>
      </c>
    </row>
    <row r="56" spans="1:17">
      <c r="A56" s="1" t="s">
        <v>265</v>
      </c>
      <c r="B56" s="1" t="s">
        <v>266</v>
      </c>
      <c r="C56" s="1" t="s">
        <v>18</v>
      </c>
      <c r="D56" s="1" t="s">
        <v>19</v>
      </c>
      <c r="E56" s="1" t="s">
        <v>267</v>
      </c>
      <c r="F56" s="1" t="s">
        <v>65</v>
      </c>
      <c r="G56" s="1" t="s">
        <v>252</v>
      </c>
      <c r="H56" s="1" t="s">
        <v>81</v>
      </c>
      <c r="I56" s="1" t="s">
        <v>68</v>
      </c>
      <c r="J56" s="1" t="s">
        <v>60</v>
      </c>
      <c r="K56" s="9">
        <v>286</v>
      </c>
      <c r="L56" s="13" t="s">
        <v>82</v>
      </c>
      <c r="M56" s="1">
        <v>83</v>
      </c>
      <c r="N56" s="1">
        <v>81.599999999999994</v>
      </c>
      <c r="O56" s="13">
        <f>L56*0.3+M56*0.2+N56*0.5</f>
        <v>82.9</v>
      </c>
      <c r="P56" s="13">
        <f>K56/5*0.6+O56*0.4</f>
        <v>67.48</v>
      </c>
      <c r="Q56" s="8"/>
    </row>
    <row r="57" spans="1:17">
      <c r="A57" s="1" t="s">
        <v>268</v>
      </c>
      <c r="B57" s="1" t="s">
        <v>269</v>
      </c>
      <c r="C57" s="1" t="s">
        <v>18</v>
      </c>
      <c r="D57" s="1" t="s">
        <v>19</v>
      </c>
      <c r="E57" s="1" t="s">
        <v>270</v>
      </c>
      <c r="F57" s="1" t="s">
        <v>271</v>
      </c>
      <c r="G57" s="1" t="s">
        <v>225</v>
      </c>
      <c r="H57" s="1" t="s">
        <v>60</v>
      </c>
      <c r="I57" s="1" t="s">
        <v>190</v>
      </c>
      <c r="J57" s="1" t="s">
        <v>59</v>
      </c>
      <c r="K57" s="9">
        <v>295</v>
      </c>
      <c r="L57" s="13" t="s">
        <v>23</v>
      </c>
      <c r="M57" s="1">
        <v>80.400000000000006</v>
      </c>
      <c r="N57" s="1">
        <v>85.6</v>
      </c>
      <c r="O57" s="13">
        <f>L57*0.3+M57*0.2+N57*0.5</f>
        <v>79.88</v>
      </c>
      <c r="P57" s="13">
        <f>K57/5*0.6+O57*0.4</f>
        <v>67.352000000000004</v>
      </c>
      <c r="Q57" s="8"/>
    </row>
    <row r="58" spans="1:17">
      <c r="A58" s="1" t="s">
        <v>272</v>
      </c>
      <c r="B58" s="1" t="s">
        <v>273</v>
      </c>
      <c r="C58" s="1" t="s">
        <v>18</v>
      </c>
      <c r="D58" s="1" t="s">
        <v>19</v>
      </c>
      <c r="E58" s="1" t="s">
        <v>142</v>
      </c>
      <c r="F58" s="1" t="s">
        <v>274</v>
      </c>
      <c r="G58" s="1" t="s">
        <v>129</v>
      </c>
      <c r="H58" s="1" t="s">
        <v>123</v>
      </c>
      <c r="I58" s="1" t="s">
        <v>94</v>
      </c>
      <c r="J58" s="1" t="s">
        <v>114</v>
      </c>
      <c r="K58" s="9">
        <v>313</v>
      </c>
      <c r="L58" s="13" t="s">
        <v>33</v>
      </c>
      <c r="M58" s="1">
        <v>74.599999999999994</v>
      </c>
      <c r="N58" s="1">
        <v>73.599999999999994</v>
      </c>
      <c r="O58" s="13">
        <f>L58*0.3+M58*0.2+N58*0.5</f>
        <v>73.02</v>
      </c>
      <c r="P58" s="13">
        <f>K58/5*0.6+O58*0.4</f>
        <v>66.768000000000001</v>
      </c>
      <c r="Q58" s="8"/>
    </row>
    <row r="59" spans="1:17">
      <c r="A59" s="1" t="s">
        <v>275</v>
      </c>
      <c r="B59" s="1" t="s">
        <v>276</v>
      </c>
      <c r="C59" s="1" t="s">
        <v>18</v>
      </c>
      <c r="D59" s="1" t="s">
        <v>19</v>
      </c>
      <c r="E59" s="1" t="s">
        <v>20</v>
      </c>
      <c r="F59" s="1" t="s">
        <v>65</v>
      </c>
      <c r="G59" s="1" t="s">
        <v>277</v>
      </c>
      <c r="H59" s="1" t="s">
        <v>123</v>
      </c>
      <c r="I59" s="1" t="s">
        <v>245</v>
      </c>
      <c r="J59" s="1" t="s">
        <v>210</v>
      </c>
      <c r="K59" s="9">
        <v>295</v>
      </c>
      <c r="L59" s="13" t="s">
        <v>178</v>
      </c>
      <c r="M59" s="1">
        <v>77.599999999999994</v>
      </c>
      <c r="N59" s="1">
        <v>79</v>
      </c>
      <c r="O59" s="13">
        <f>L59*0.3+M59*0.2+N59*0.5</f>
        <v>78.12</v>
      </c>
      <c r="P59" s="13">
        <f>K59/5*0.6+O59*0.4</f>
        <v>66.647999999999996</v>
      </c>
      <c r="Q59" s="8"/>
    </row>
    <row r="60" spans="1:17">
      <c r="A60" s="1" t="s">
        <v>278</v>
      </c>
      <c r="B60" s="1" t="s">
        <v>279</v>
      </c>
      <c r="C60" s="1" t="s">
        <v>18</v>
      </c>
      <c r="D60" s="1" t="s">
        <v>19</v>
      </c>
      <c r="E60" s="1" t="s">
        <v>280</v>
      </c>
      <c r="F60" s="1" t="s">
        <v>281</v>
      </c>
      <c r="G60" s="1" t="s">
        <v>264</v>
      </c>
      <c r="H60" s="1" t="s">
        <v>99</v>
      </c>
      <c r="I60" s="1" t="s">
        <v>230</v>
      </c>
      <c r="J60" s="1" t="s">
        <v>22</v>
      </c>
      <c r="K60" s="9">
        <v>292</v>
      </c>
      <c r="L60" s="13" t="s">
        <v>48</v>
      </c>
      <c r="M60" s="1">
        <v>77.2</v>
      </c>
      <c r="N60" s="1">
        <v>80.599999999999994</v>
      </c>
      <c r="O60" s="13">
        <f>L60*0.3+M60*0.2+N60*0.5</f>
        <v>78.539999999999992</v>
      </c>
      <c r="P60" s="13">
        <f>K60/5*0.6+O60*0.4</f>
        <v>66.455999999999989</v>
      </c>
      <c r="Q60" s="8"/>
    </row>
    <row r="61" spans="1:17">
      <c r="A61" s="1" t="s">
        <v>282</v>
      </c>
      <c r="B61" s="1" t="s">
        <v>283</v>
      </c>
      <c r="C61" s="1" t="s">
        <v>18</v>
      </c>
      <c r="D61" s="1" t="s">
        <v>19</v>
      </c>
      <c r="E61" s="1" t="s">
        <v>284</v>
      </c>
      <c r="F61" s="1" t="s">
        <v>285</v>
      </c>
      <c r="G61" s="1" t="s">
        <v>238</v>
      </c>
      <c r="H61" s="1" t="s">
        <v>238</v>
      </c>
      <c r="I61" s="1" t="s">
        <v>102</v>
      </c>
      <c r="J61" s="1" t="s">
        <v>77</v>
      </c>
      <c r="K61" s="9">
        <v>292</v>
      </c>
      <c r="L61" s="13" t="s">
        <v>60</v>
      </c>
      <c r="M61" s="1">
        <v>76.400000000000006</v>
      </c>
      <c r="N61" s="1">
        <v>77.8</v>
      </c>
      <c r="O61" s="13">
        <f>L61*0.3+M61*0.2+N61*0.5</f>
        <v>73.38</v>
      </c>
      <c r="P61" s="13">
        <f>K61/5*0.6+O61*0.4</f>
        <v>64.391999999999996</v>
      </c>
      <c r="Q61" s="8"/>
    </row>
    <row r="62" spans="1:17">
      <c r="A62" s="1" t="s">
        <v>286</v>
      </c>
      <c r="B62" s="1" t="s">
        <v>287</v>
      </c>
      <c r="C62" s="1" t="s">
        <v>18</v>
      </c>
      <c r="D62" s="1" t="s">
        <v>19</v>
      </c>
      <c r="E62" s="1" t="s">
        <v>142</v>
      </c>
      <c r="F62" s="1" t="s">
        <v>47</v>
      </c>
      <c r="G62" s="1" t="s">
        <v>238</v>
      </c>
      <c r="H62" s="1" t="s">
        <v>252</v>
      </c>
      <c r="I62" s="1" t="s">
        <v>23</v>
      </c>
      <c r="J62" s="1" t="s">
        <v>102</v>
      </c>
      <c r="K62" s="9">
        <v>282</v>
      </c>
      <c r="L62" s="13" t="s">
        <v>288</v>
      </c>
      <c r="M62" s="1">
        <v>76</v>
      </c>
      <c r="N62" s="1">
        <v>73.400000000000006</v>
      </c>
      <c r="O62" s="13">
        <f>L62*0.3+M62*0.2+N62*0.5</f>
        <v>66.900000000000006</v>
      </c>
      <c r="P62" s="13">
        <f>K62/5*0.6+O62*0.4</f>
        <v>60.6</v>
      </c>
      <c r="Q62" s="8"/>
    </row>
    <row r="63" spans="1:17">
      <c r="A63" s="1" t="s">
        <v>289</v>
      </c>
      <c r="B63" s="1" t="s">
        <v>290</v>
      </c>
      <c r="C63" s="1" t="s">
        <v>18</v>
      </c>
      <c r="D63" s="1" t="s">
        <v>19</v>
      </c>
      <c r="E63" s="1" t="s">
        <v>20</v>
      </c>
      <c r="F63" s="1" t="s">
        <v>31</v>
      </c>
      <c r="G63" s="1" t="s">
        <v>32</v>
      </c>
      <c r="H63" s="1" t="s">
        <v>146</v>
      </c>
      <c r="I63" s="1" t="s">
        <v>151</v>
      </c>
      <c r="J63" s="1" t="s">
        <v>139</v>
      </c>
      <c r="K63" s="9">
        <v>359</v>
      </c>
      <c r="L63" s="13"/>
      <c r="M63" s="1"/>
      <c r="N63" s="1"/>
      <c r="O63" s="1"/>
      <c r="P63" s="1"/>
      <c r="Q63" s="8" t="s">
        <v>291</v>
      </c>
    </row>
    <row r="64" spans="1:17">
      <c r="A64" s="1" t="s">
        <v>292</v>
      </c>
      <c r="B64" s="1" t="s">
        <v>293</v>
      </c>
      <c r="C64" s="1" t="s">
        <v>18</v>
      </c>
      <c r="D64" s="1" t="s">
        <v>19</v>
      </c>
      <c r="E64" s="1" t="s">
        <v>20</v>
      </c>
      <c r="F64" s="1" t="s">
        <v>65</v>
      </c>
      <c r="G64" s="1" t="s">
        <v>33</v>
      </c>
      <c r="H64" s="1" t="s">
        <v>123</v>
      </c>
      <c r="I64" s="1" t="s">
        <v>41</v>
      </c>
      <c r="J64" s="1" t="s">
        <v>25</v>
      </c>
      <c r="K64" s="9">
        <v>378</v>
      </c>
      <c r="L64" s="13"/>
      <c r="M64" s="1"/>
      <c r="N64" s="1"/>
      <c r="O64" s="1"/>
      <c r="P64" s="1"/>
      <c r="Q64" s="8" t="s">
        <v>294</v>
      </c>
    </row>
    <row r="65" spans="1:17">
      <c r="A65" s="1" t="s">
        <v>295</v>
      </c>
      <c r="B65" s="1" t="s">
        <v>296</v>
      </c>
      <c r="C65" s="1" t="s">
        <v>18</v>
      </c>
      <c r="D65" s="1" t="s">
        <v>19</v>
      </c>
      <c r="E65" s="1" t="s">
        <v>20</v>
      </c>
      <c r="F65" s="1" t="s">
        <v>65</v>
      </c>
      <c r="G65" s="1" t="s">
        <v>23</v>
      </c>
      <c r="H65" s="1" t="s">
        <v>81</v>
      </c>
      <c r="I65" s="1" t="s">
        <v>198</v>
      </c>
      <c r="J65" s="1" t="s">
        <v>35</v>
      </c>
      <c r="K65" s="9">
        <v>354</v>
      </c>
      <c r="L65" s="13"/>
      <c r="M65" s="1"/>
      <c r="N65" s="1"/>
      <c r="O65" s="1"/>
      <c r="P65" s="1"/>
      <c r="Q65" s="8" t="s">
        <v>294</v>
      </c>
    </row>
    <row r="66" spans="1:17">
      <c r="A66" s="1" t="s">
        <v>297</v>
      </c>
      <c r="B66" s="1" t="s">
        <v>298</v>
      </c>
      <c r="C66" s="1" t="s">
        <v>18</v>
      </c>
      <c r="D66" s="1" t="s">
        <v>19</v>
      </c>
      <c r="E66" s="1" t="s">
        <v>20</v>
      </c>
      <c r="F66" s="1" t="s">
        <v>21</v>
      </c>
      <c r="G66" s="1" t="s">
        <v>91</v>
      </c>
      <c r="H66" s="1" t="s">
        <v>23</v>
      </c>
      <c r="I66" s="1" t="s">
        <v>43</v>
      </c>
      <c r="J66" s="1" t="s">
        <v>106</v>
      </c>
      <c r="K66" s="9">
        <v>340</v>
      </c>
      <c r="L66" s="13"/>
      <c r="M66" s="1"/>
      <c r="N66" s="1"/>
      <c r="O66" s="1"/>
      <c r="P66" s="1"/>
      <c r="Q66" s="8" t="s">
        <v>294</v>
      </c>
    </row>
    <row r="67" spans="1:17">
      <c r="A67" s="1" t="s">
        <v>299</v>
      </c>
      <c r="B67" s="1" t="s">
        <v>300</v>
      </c>
      <c r="C67" s="1" t="s">
        <v>18</v>
      </c>
      <c r="D67" s="1" t="s">
        <v>19</v>
      </c>
      <c r="E67" s="1" t="s">
        <v>20</v>
      </c>
      <c r="F67" s="1" t="s">
        <v>301</v>
      </c>
      <c r="G67" s="1" t="s">
        <v>178</v>
      </c>
      <c r="H67" s="1" t="s">
        <v>92</v>
      </c>
      <c r="I67" s="1" t="s">
        <v>178</v>
      </c>
      <c r="J67" s="1" t="s">
        <v>94</v>
      </c>
      <c r="K67" s="9">
        <v>330</v>
      </c>
      <c r="L67" s="13"/>
      <c r="M67" s="1"/>
      <c r="N67" s="1"/>
      <c r="O67" s="1"/>
      <c r="P67" s="1"/>
      <c r="Q67" s="8" t="s">
        <v>294</v>
      </c>
    </row>
  </sheetData>
  <autoFilter ref="A1:Q67">
    <sortState ref="A2:T67">
      <sortCondition descending="1" ref="P2:P67"/>
    </sortState>
  </autoFilter>
  <phoneticPr fontId="5" type="noConversion"/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1"/>
  <sheetViews>
    <sheetView topLeftCell="A28" workbookViewId="0">
      <selection activeCell="J56" sqref="J56"/>
    </sheetView>
  </sheetViews>
  <sheetFormatPr defaultColWidth="9" defaultRowHeight="13.5"/>
  <cols>
    <col min="1" max="1" width="9" style="14"/>
    <col min="2" max="2" width="14.375" style="7" customWidth="1"/>
    <col min="3" max="3" width="15.125" style="7" hidden="1" customWidth="1"/>
    <col min="4" max="5" width="9" style="7" hidden="1" customWidth="1"/>
    <col min="6" max="6" width="13.375" style="7" hidden="1" customWidth="1"/>
    <col min="7" max="10" width="9" style="14" customWidth="1"/>
    <col min="11" max="11" width="9" style="14"/>
    <col min="12" max="12" width="7.5" style="14" customWidth="1"/>
    <col min="13" max="13" width="10.25" style="14" customWidth="1"/>
    <col min="14" max="16" width="9" style="14"/>
    <col min="17" max="17" width="15.25" style="14" customWidth="1"/>
    <col min="18" max="16384" width="9" style="7"/>
  </cols>
  <sheetData>
    <row r="1" spans="1:17">
      <c r="A1" s="1" t="s">
        <v>0</v>
      </c>
      <c r="B1" s="1" t="s">
        <v>1</v>
      </c>
      <c r="C1" s="1" t="s">
        <v>303</v>
      </c>
      <c r="D1" s="8" t="s">
        <v>304</v>
      </c>
      <c r="E1" s="1" t="s">
        <v>305</v>
      </c>
      <c r="F1" s="1" t="s">
        <v>306</v>
      </c>
      <c r="G1" s="1" t="s">
        <v>307</v>
      </c>
      <c r="H1" s="1" t="s">
        <v>308</v>
      </c>
      <c r="I1" s="1" t="s">
        <v>309</v>
      </c>
      <c r="J1" s="1" t="s">
        <v>310</v>
      </c>
      <c r="K1" s="1" t="s">
        <v>311</v>
      </c>
      <c r="L1" s="4" t="s">
        <v>10</v>
      </c>
      <c r="M1" s="4" t="s">
        <v>11</v>
      </c>
      <c r="N1" s="4" t="s">
        <v>12</v>
      </c>
      <c r="O1" s="5" t="s">
        <v>13</v>
      </c>
      <c r="P1" s="5" t="s">
        <v>14</v>
      </c>
      <c r="Q1" s="12" t="s">
        <v>15</v>
      </c>
    </row>
    <row r="2" spans="1:17">
      <c r="A2" s="8" t="s">
        <v>312</v>
      </c>
      <c r="B2" s="6" t="s">
        <v>313</v>
      </c>
      <c r="C2" s="2" t="s">
        <v>314</v>
      </c>
      <c r="D2" s="2"/>
      <c r="E2" s="2" t="s">
        <v>315</v>
      </c>
      <c r="F2" s="2" t="s">
        <v>118</v>
      </c>
      <c r="G2" s="1" t="s">
        <v>156</v>
      </c>
      <c r="H2" s="1" t="s">
        <v>48</v>
      </c>
      <c r="I2" s="1" t="s">
        <v>56</v>
      </c>
      <c r="J2" s="1" t="s">
        <v>42</v>
      </c>
      <c r="K2" s="9">
        <v>399</v>
      </c>
      <c r="L2" s="1">
        <v>92</v>
      </c>
      <c r="M2" s="1">
        <v>85.4</v>
      </c>
      <c r="N2" s="1">
        <v>89.2</v>
      </c>
      <c r="O2" s="1">
        <f>L2*0.3+M2*0.2+N2*0.5</f>
        <v>89.28</v>
      </c>
      <c r="P2" s="1">
        <f>K2/5*0.6+O2*0.4</f>
        <v>83.591999999999999</v>
      </c>
      <c r="Q2" s="8" t="s">
        <v>27</v>
      </c>
    </row>
    <row r="3" spans="1:17">
      <c r="A3" s="1" t="s">
        <v>316</v>
      </c>
      <c r="B3" s="2" t="s">
        <v>317</v>
      </c>
      <c r="C3" s="2" t="s">
        <v>20</v>
      </c>
      <c r="D3" s="2">
        <v>985</v>
      </c>
      <c r="E3" s="2" t="s">
        <v>318</v>
      </c>
      <c r="F3" s="2" t="s">
        <v>21</v>
      </c>
      <c r="G3" s="1" t="s">
        <v>252</v>
      </c>
      <c r="H3" s="1" t="s">
        <v>91</v>
      </c>
      <c r="I3" s="1" t="s">
        <v>61</v>
      </c>
      <c r="J3" s="1" t="s">
        <v>147</v>
      </c>
      <c r="K3" s="9">
        <v>381</v>
      </c>
      <c r="L3" s="1">
        <v>95</v>
      </c>
      <c r="M3" s="1">
        <v>90.2</v>
      </c>
      <c r="N3" s="1">
        <v>91.8</v>
      </c>
      <c r="O3" s="1">
        <f>L3*0.3+M3*0.2+N3*0.5</f>
        <v>92.44</v>
      </c>
      <c r="P3" s="1">
        <f>K3/5*0.6+O3*0.4</f>
        <v>82.695999999999998</v>
      </c>
      <c r="Q3" s="8" t="s">
        <v>27</v>
      </c>
    </row>
    <row r="4" spans="1:17">
      <c r="A4" s="1" t="s">
        <v>319</v>
      </c>
      <c r="B4" s="2" t="s">
        <v>320</v>
      </c>
      <c r="C4" s="2" t="s">
        <v>321</v>
      </c>
      <c r="D4" s="2">
        <v>985</v>
      </c>
      <c r="E4" s="2" t="s">
        <v>322</v>
      </c>
      <c r="F4" s="2" t="s">
        <v>323</v>
      </c>
      <c r="G4" s="1" t="s">
        <v>130</v>
      </c>
      <c r="H4" s="1" t="s">
        <v>99</v>
      </c>
      <c r="I4" s="1" t="s">
        <v>56</v>
      </c>
      <c r="J4" s="1" t="s">
        <v>324</v>
      </c>
      <c r="K4" s="9">
        <v>398</v>
      </c>
      <c r="L4" s="1">
        <v>80</v>
      </c>
      <c r="M4" s="1">
        <v>89</v>
      </c>
      <c r="N4" s="1">
        <v>90.8</v>
      </c>
      <c r="O4" s="1">
        <f>L4*0.3+M4*0.2+N4*0.5</f>
        <v>87.199999999999989</v>
      </c>
      <c r="P4" s="1">
        <f>K4/5*0.6+O4*0.4</f>
        <v>82.639999999999986</v>
      </c>
      <c r="Q4" s="8" t="s">
        <v>27</v>
      </c>
    </row>
    <row r="5" spans="1:17">
      <c r="A5" s="1" t="s">
        <v>325</v>
      </c>
      <c r="B5" s="2" t="s">
        <v>326</v>
      </c>
      <c r="C5" s="2" t="s">
        <v>20</v>
      </c>
      <c r="D5" s="2">
        <v>985</v>
      </c>
      <c r="E5" s="2" t="s">
        <v>318</v>
      </c>
      <c r="F5" s="2" t="s">
        <v>65</v>
      </c>
      <c r="G5" s="1" t="s">
        <v>91</v>
      </c>
      <c r="H5" s="1" t="s">
        <v>48</v>
      </c>
      <c r="I5" s="1" t="s">
        <v>139</v>
      </c>
      <c r="J5" s="1" t="s">
        <v>327</v>
      </c>
      <c r="K5" s="9">
        <v>388</v>
      </c>
      <c r="L5" s="1">
        <v>91</v>
      </c>
      <c r="M5" s="1">
        <v>87.4</v>
      </c>
      <c r="N5" s="1">
        <v>89.2</v>
      </c>
      <c r="O5" s="1">
        <f>L5*0.3+M5*0.2+N5*0.5</f>
        <v>89.38</v>
      </c>
      <c r="P5" s="1">
        <f>K5/5*0.6+O5*0.4</f>
        <v>82.311999999999998</v>
      </c>
      <c r="Q5" s="8" t="s">
        <v>27</v>
      </c>
    </row>
    <row r="6" spans="1:17">
      <c r="A6" s="1" t="s">
        <v>328</v>
      </c>
      <c r="B6" s="2" t="s">
        <v>329</v>
      </c>
      <c r="C6" s="2" t="s">
        <v>330</v>
      </c>
      <c r="D6" s="2">
        <v>211</v>
      </c>
      <c r="E6" s="2" t="s">
        <v>315</v>
      </c>
      <c r="F6" s="2" t="s">
        <v>118</v>
      </c>
      <c r="G6" s="1" t="s">
        <v>33</v>
      </c>
      <c r="H6" s="1" t="s">
        <v>130</v>
      </c>
      <c r="I6" s="1" t="s">
        <v>49</v>
      </c>
      <c r="J6" s="1" t="s">
        <v>133</v>
      </c>
      <c r="K6" s="9">
        <v>395</v>
      </c>
      <c r="L6" s="1">
        <v>87</v>
      </c>
      <c r="M6" s="1">
        <v>86.6</v>
      </c>
      <c r="N6" s="1">
        <v>87.2</v>
      </c>
      <c r="O6" s="1">
        <f>L6*0.3+M6*0.2+N6*0.5</f>
        <v>87.02000000000001</v>
      </c>
      <c r="P6" s="1">
        <f>K6/5*0.6+O6*0.4</f>
        <v>82.207999999999998</v>
      </c>
      <c r="Q6" s="8" t="s">
        <v>27</v>
      </c>
    </row>
    <row r="7" spans="1:17">
      <c r="A7" s="1" t="s">
        <v>331</v>
      </c>
      <c r="B7" s="2" t="s">
        <v>332</v>
      </c>
      <c r="C7" s="2" t="s">
        <v>20</v>
      </c>
      <c r="D7" s="2">
        <v>985</v>
      </c>
      <c r="E7" s="2" t="s">
        <v>318</v>
      </c>
      <c r="F7" s="2" t="s">
        <v>65</v>
      </c>
      <c r="G7" s="1" t="s">
        <v>81</v>
      </c>
      <c r="H7" s="1" t="s">
        <v>74</v>
      </c>
      <c r="I7" s="1" t="s">
        <v>87</v>
      </c>
      <c r="J7" s="1" t="s">
        <v>67</v>
      </c>
      <c r="K7" s="9">
        <v>369</v>
      </c>
      <c r="L7" s="1">
        <v>94</v>
      </c>
      <c r="M7" s="1">
        <v>89.6</v>
      </c>
      <c r="N7" s="1">
        <v>91.6</v>
      </c>
      <c r="O7" s="1">
        <f>L7*0.3+M7*0.2+N7*0.5</f>
        <v>91.919999999999987</v>
      </c>
      <c r="P7" s="1">
        <f>K7/5*0.6+O7*0.4</f>
        <v>81.047999999999988</v>
      </c>
      <c r="Q7" s="8" t="s">
        <v>27</v>
      </c>
    </row>
    <row r="8" spans="1:17">
      <c r="A8" s="1" t="s">
        <v>333</v>
      </c>
      <c r="B8" s="2" t="s">
        <v>334</v>
      </c>
      <c r="C8" s="2" t="s">
        <v>150</v>
      </c>
      <c r="D8" s="2"/>
      <c r="E8" s="2" t="s">
        <v>315</v>
      </c>
      <c r="F8" s="2" t="s">
        <v>118</v>
      </c>
      <c r="G8" s="1" t="s">
        <v>238</v>
      </c>
      <c r="H8" s="1" t="s">
        <v>32</v>
      </c>
      <c r="I8" s="1" t="s">
        <v>66</v>
      </c>
      <c r="J8" s="1" t="s">
        <v>133</v>
      </c>
      <c r="K8" s="9">
        <v>368</v>
      </c>
      <c r="L8" s="1">
        <v>84</v>
      </c>
      <c r="M8" s="1">
        <v>86</v>
      </c>
      <c r="N8" s="1">
        <v>90.8</v>
      </c>
      <c r="O8" s="1">
        <f>L8*0.3+M8*0.2+N8*0.5</f>
        <v>87.8</v>
      </c>
      <c r="P8" s="1">
        <f>K8/5*0.6+O8*0.4</f>
        <v>79.28</v>
      </c>
      <c r="Q8" s="8" t="s">
        <v>27</v>
      </c>
    </row>
    <row r="9" spans="1:17">
      <c r="A9" s="1" t="s">
        <v>335</v>
      </c>
      <c r="B9" s="2" t="s">
        <v>336</v>
      </c>
      <c r="C9" s="2" t="s">
        <v>337</v>
      </c>
      <c r="D9" s="2"/>
      <c r="E9" s="2" t="s">
        <v>315</v>
      </c>
      <c r="F9" s="2" t="s">
        <v>118</v>
      </c>
      <c r="G9" s="1" t="s">
        <v>129</v>
      </c>
      <c r="H9" s="1" t="s">
        <v>48</v>
      </c>
      <c r="I9" s="1" t="s">
        <v>338</v>
      </c>
      <c r="J9" s="1" t="s">
        <v>327</v>
      </c>
      <c r="K9" s="9">
        <v>376</v>
      </c>
      <c r="L9" s="1">
        <v>83</v>
      </c>
      <c r="M9" s="1">
        <v>85.8</v>
      </c>
      <c r="N9" s="1">
        <v>85.8</v>
      </c>
      <c r="O9" s="1">
        <f>L9*0.3+M9*0.2+N9*0.5</f>
        <v>84.960000000000008</v>
      </c>
      <c r="P9" s="1">
        <f>K9/5*0.6+O9*0.4</f>
        <v>79.103999999999999</v>
      </c>
      <c r="Q9" s="8" t="s">
        <v>27</v>
      </c>
    </row>
    <row r="10" spans="1:17">
      <c r="A10" s="1" t="s">
        <v>339</v>
      </c>
      <c r="B10" s="2" t="s">
        <v>340</v>
      </c>
      <c r="C10" s="2" t="s">
        <v>20</v>
      </c>
      <c r="D10" s="2">
        <v>985</v>
      </c>
      <c r="E10" s="2" t="s">
        <v>318</v>
      </c>
      <c r="F10" s="2" t="s">
        <v>31</v>
      </c>
      <c r="G10" s="1" t="s">
        <v>91</v>
      </c>
      <c r="H10" s="1" t="s">
        <v>81</v>
      </c>
      <c r="I10" s="1" t="s">
        <v>105</v>
      </c>
      <c r="J10" s="1" t="s">
        <v>67</v>
      </c>
      <c r="K10" s="9">
        <v>374</v>
      </c>
      <c r="L10" s="1">
        <v>77</v>
      </c>
      <c r="M10" s="1">
        <v>86.8</v>
      </c>
      <c r="N10" s="1">
        <v>89.2</v>
      </c>
      <c r="O10" s="1">
        <f>L10*0.3+M10*0.2+N10*0.5</f>
        <v>85.06</v>
      </c>
      <c r="P10" s="1">
        <f>K10/5*0.6+O10*0.4</f>
        <v>78.903999999999996</v>
      </c>
      <c r="Q10" s="8" t="s">
        <v>27</v>
      </c>
    </row>
    <row r="11" spans="1:17">
      <c r="A11" s="1" t="s">
        <v>341</v>
      </c>
      <c r="B11" s="2" t="s">
        <v>342</v>
      </c>
      <c r="C11" s="2" t="s">
        <v>321</v>
      </c>
      <c r="D11" s="2">
        <v>985</v>
      </c>
      <c r="E11" s="2" t="s">
        <v>343</v>
      </c>
      <c r="F11" s="2" t="s">
        <v>344</v>
      </c>
      <c r="G11" s="1" t="s">
        <v>48</v>
      </c>
      <c r="H11" s="1" t="s">
        <v>55</v>
      </c>
      <c r="I11" s="1" t="s">
        <v>61</v>
      </c>
      <c r="J11" s="1" t="s">
        <v>66</v>
      </c>
      <c r="K11" s="9">
        <v>386</v>
      </c>
      <c r="L11" s="1">
        <v>72</v>
      </c>
      <c r="M11" s="1">
        <v>85.8</v>
      </c>
      <c r="N11" s="1">
        <v>85</v>
      </c>
      <c r="O11" s="1">
        <f>L11*0.3+M11*0.2+N11*0.5</f>
        <v>81.259999999999991</v>
      </c>
      <c r="P11" s="1">
        <f>K11/5*0.6+O11*0.4</f>
        <v>78.823999999999998</v>
      </c>
      <c r="Q11" s="8" t="s">
        <v>27</v>
      </c>
    </row>
    <row r="12" spans="1:17">
      <c r="A12" s="1" t="s">
        <v>345</v>
      </c>
      <c r="B12" s="2" t="s">
        <v>346</v>
      </c>
      <c r="C12" s="2" t="s">
        <v>181</v>
      </c>
      <c r="D12" s="2">
        <v>211</v>
      </c>
      <c r="E12" s="2" t="s">
        <v>347</v>
      </c>
      <c r="F12" s="2" t="s">
        <v>65</v>
      </c>
      <c r="G12" s="1" t="s">
        <v>135</v>
      </c>
      <c r="H12" s="1" t="s">
        <v>59</v>
      </c>
      <c r="I12" s="1" t="s">
        <v>182</v>
      </c>
      <c r="J12" s="1" t="s">
        <v>221</v>
      </c>
      <c r="K12" s="9">
        <v>350</v>
      </c>
      <c r="L12" s="1">
        <v>92</v>
      </c>
      <c r="M12" s="1">
        <v>92.4</v>
      </c>
      <c r="N12" s="1">
        <v>91.8</v>
      </c>
      <c r="O12" s="1">
        <f>L12*0.3+M12*0.2+N12*0.5</f>
        <v>91.97999999999999</v>
      </c>
      <c r="P12" s="1">
        <f>K12/5*0.6+O12*0.4</f>
        <v>78.792000000000002</v>
      </c>
      <c r="Q12" s="8" t="s">
        <v>27</v>
      </c>
    </row>
    <row r="13" spans="1:17">
      <c r="A13" s="1" t="s">
        <v>348</v>
      </c>
      <c r="B13" s="2" t="s">
        <v>349</v>
      </c>
      <c r="C13" s="2" t="s">
        <v>350</v>
      </c>
      <c r="D13" s="2"/>
      <c r="E13" s="2" t="s">
        <v>351</v>
      </c>
      <c r="F13" s="2" t="s">
        <v>352</v>
      </c>
      <c r="G13" s="1" t="s">
        <v>146</v>
      </c>
      <c r="H13" s="1" t="s">
        <v>92</v>
      </c>
      <c r="I13" s="1" t="s">
        <v>101</v>
      </c>
      <c r="J13" s="1" t="s">
        <v>66</v>
      </c>
      <c r="K13" s="9">
        <v>363</v>
      </c>
      <c r="L13" s="1">
        <v>81</v>
      </c>
      <c r="M13" s="1">
        <v>89.6</v>
      </c>
      <c r="N13" s="1">
        <v>90.2</v>
      </c>
      <c r="O13" s="1">
        <f>L13*0.3+M13*0.2+N13*0.5</f>
        <v>87.32</v>
      </c>
      <c r="P13" s="1">
        <f>K13/5*0.6+O13*0.4</f>
        <v>78.488</v>
      </c>
      <c r="Q13" s="8" t="s">
        <v>27</v>
      </c>
    </row>
    <row r="14" spans="1:17">
      <c r="A14" s="1" t="s">
        <v>353</v>
      </c>
      <c r="B14" s="2" t="s">
        <v>354</v>
      </c>
      <c r="C14" s="2" t="s">
        <v>355</v>
      </c>
      <c r="D14" s="2"/>
      <c r="E14" s="2" t="s">
        <v>347</v>
      </c>
      <c r="F14" s="2" t="s">
        <v>65</v>
      </c>
      <c r="G14" s="1" t="s">
        <v>252</v>
      </c>
      <c r="H14" s="1" t="s">
        <v>130</v>
      </c>
      <c r="I14" s="1" t="s">
        <v>101</v>
      </c>
      <c r="J14" s="1" t="s">
        <v>35</v>
      </c>
      <c r="K14" s="9">
        <v>368</v>
      </c>
      <c r="L14" s="1">
        <v>79</v>
      </c>
      <c r="M14" s="1">
        <v>86.8</v>
      </c>
      <c r="N14" s="1">
        <v>88</v>
      </c>
      <c r="O14" s="1">
        <f>L14*0.3+M14*0.2+N14*0.5</f>
        <v>85.06</v>
      </c>
      <c r="P14" s="1">
        <f>K14/5*0.6+O14*0.4</f>
        <v>78.183999999999997</v>
      </c>
      <c r="Q14" s="8" t="s">
        <v>27</v>
      </c>
    </row>
    <row r="15" spans="1:17">
      <c r="A15" s="1" t="s">
        <v>356</v>
      </c>
      <c r="B15" s="2" t="s">
        <v>357</v>
      </c>
      <c r="C15" s="2" t="s">
        <v>20</v>
      </c>
      <c r="D15" s="2">
        <v>985</v>
      </c>
      <c r="E15" s="2" t="s">
        <v>318</v>
      </c>
      <c r="F15" s="2" t="s">
        <v>358</v>
      </c>
      <c r="G15" s="1" t="s">
        <v>238</v>
      </c>
      <c r="H15" s="1" t="s">
        <v>178</v>
      </c>
      <c r="I15" s="1" t="s">
        <v>36</v>
      </c>
      <c r="J15" s="1" t="s">
        <v>338</v>
      </c>
      <c r="K15" s="9">
        <v>348</v>
      </c>
      <c r="L15" s="1">
        <v>93</v>
      </c>
      <c r="M15" s="1">
        <v>87.6</v>
      </c>
      <c r="N15" s="1">
        <v>91</v>
      </c>
      <c r="O15" s="1">
        <f>L15*0.3+M15*0.2+N15*0.5</f>
        <v>90.92</v>
      </c>
      <c r="P15" s="1">
        <f>K15/5*0.6+O15*0.4</f>
        <v>78.128</v>
      </c>
      <c r="Q15" s="8" t="s">
        <v>27</v>
      </c>
    </row>
    <row r="16" spans="1:17">
      <c r="A16" s="1" t="s">
        <v>359</v>
      </c>
      <c r="B16" s="2" t="s">
        <v>360</v>
      </c>
      <c r="C16" s="2" t="s">
        <v>20</v>
      </c>
      <c r="D16" s="2">
        <v>985</v>
      </c>
      <c r="E16" s="2" t="s">
        <v>347</v>
      </c>
      <c r="F16" s="2" t="s">
        <v>65</v>
      </c>
      <c r="G16" s="1" t="s">
        <v>146</v>
      </c>
      <c r="H16" s="1" t="s">
        <v>156</v>
      </c>
      <c r="I16" s="1" t="s">
        <v>327</v>
      </c>
      <c r="J16" s="1" t="s">
        <v>42</v>
      </c>
      <c r="K16" s="9">
        <v>379</v>
      </c>
      <c r="L16" s="1">
        <v>76</v>
      </c>
      <c r="M16" s="1">
        <v>81.400000000000006</v>
      </c>
      <c r="N16" s="1">
        <v>84.8</v>
      </c>
      <c r="O16" s="1">
        <f>L16*0.3+M16*0.2+N16*0.5</f>
        <v>81.47999999999999</v>
      </c>
      <c r="P16" s="1">
        <f>K16/5*0.6+O16*0.4</f>
        <v>78.072000000000003</v>
      </c>
      <c r="Q16" s="8" t="s">
        <v>27</v>
      </c>
    </row>
    <row r="17" spans="1:17">
      <c r="A17" s="1" t="s">
        <v>361</v>
      </c>
      <c r="B17" s="2" t="s">
        <v>362</v>
      </c>
      <c r="C17" s="2" t="s">
        <v>363</v>
      </c>
      <c r="D17" s="2">
        <v>985</v>
      </c>
      <c r="E17" s="2" t="s">
        <v>364</v>
      </c>
      <c r="F17" s="2" t="s">
        <v>365</v>
      </c>
      <c r="G17" s="1" t="s">
        <v>92</v>
      </c>
      <c r="H17" s="1" t="s">
        <v>146</v>
      </c>
      <c r="I17" s="1" t="s">
        <v>93</v>
      </c>
      <c r="J17" s="1" t="s">
        <v>125</v>
      </c>
      <c r="K17" s="9">
        <v>373</v>
      </c>
      <c r="L17" s="1">
        <v>64</v>
      </c>
      <c r="M17" s="1">
        <v>89.6</v>
      </c>
      <c r="N17" s="1">
        <v>90.6</v>
      </c>
      <c r="O17" s="1">
        <f>L17*0.3+M17*0.2+N17*0.5</f>
        <v>82.419999999999987</v>
      </c>
      <c r="P17" s="1">
        <f>K17/5*0.6+O17*0.4</f>
        <v>77.727999999999994</v>
      </c>
      <c r="Q17" s="8" t="s">
        <v>27</v>
      </c>
    </row>
    <row r="18" spans="1:17">
      <c r="A18" s="1" t="s">
        <v>366</v>
      </c>
      <c r="B18" s="2" t="s">
        <v>367</v>
      </c>
      <c r="C18" s="2" t="s">
        <v>243</v>
      </c>
      <c r="D18" s="2">
        <v>985</v>
      </c>
      <c r="E18" s="2" t="s">
        <v>347</v>
      </c>
      <c r="F18" s="2" t="s">
        <v>65</v>
      </c>
      <c r="G18" s="1" t="s">
        <v>130</v>
      </c>
      <c r="H18" s="1" t="s">
        <v>55</v>
      </c>
      <c r="I18" s="1" t="s">
        <v>87</v>
      </c>
      <c r="J18" s="1" t="s">
        <v>368</v>
      </c>
      <c r="K18" s="9">
        <v>361</v>
      </c>
      <c r="L18" s="1">
        <v>83</v>
      </c>
      <c r="M18" s="1">
        <v>86</v>
      </c>
      <c r="N18" s="1">
        <v>87.8</v>
      </c>
      <c r="O18" s="1">
        <f>L18*0.3+M18*0.2+N18*0.5</f>
        <v>86</v>
      </c>
      <c r="P18" s="1">
        <f>K18/5*0.6+O18*0.4</f>
        <v>77.72</v>
      </c>
      <c r="Q18" s="8" t="s">
        <v>27</v>
      </c>
    </row>
    <row r="19" spans="1:17">
      <c r="A19" s="1" t="s">
        <v>369</v>
      </c>
      <c r="B19" s="2" t="s">
        <v>370</v>
      </c>
      <c r="C19" s="2" t="s">
        <v>371</v>
      </c>
      <c r="D19" s="2"/>
      <c r="E19" s="2" t="s">
        <v>372</v>
      </c>
      <c r="F19" s="2" t="s">
        <v>373</v>
      </c>
      <c r="G19" s="1" t="s">
        <v>59</v>
      </c>
      <c r="H19" s="1" t="s">
        <v>374</v>
      </c>
      <c r="I19" s="1" t="s">
        <v>106</v>
      </c>
      <c r="J19" s="1" t="s">
        <v>375</v>
      </c>
      <c r="K19" s="9">
        <v>375</v>
      </c>
      <c r="L19" s="1">
        <v>60</v>
      </c>
      <c r="M19" s="1">
        <v>91</v>
      </c>
      <c r="N19" s="1">
        <v>90.2</v>
      </c>
      <c r="O19" s="1">
        <f>L19*0.3+M19*0.2+N19*0.5</f>
        <v>81.300000000000011</v>
      </c>
      <c r="P19" s="1">
        <f>K19/5*0.6+O19*0.4</f>
        <v>77.52000000000001</v>
      </c>
      <c r="Q19" s="8" t="s">
        <v>27</v>
      </c>
    </row>
    <row r="20" spans="1:17">
      <c r="A20" s="1" t="s">
        <v>376</v>
      </c>
      <c r="B20" s="2" t="s">
        <v>377</v>
      </c>
      <c r="C20" s="2" t="s">
        <v>20</v>
      </c>
      <c r="D20" s="2">
        <v>985</v>
      </c>
      <c r="E20" s="2" t="s">
        <v>347</v>
      </c>
      <c r="F20" s="2" t="s">
        <v>65</v>
      </c>
      <c r="G20" s="1" t="s">
        <v>129</v>
      </c>
      <c r="H20" s="1" t="s">
        <v>60</v>
      </c>
      <c r="I20" s="1" t="s">
        <v>125</v>
      </c>
      <c r="J20" s="1" t="s">
        <v>101</v>
      </c>
      <c r="K20" s="9">
        <v>350</v>
      </c>
      <c r="L20" s="1">
        <v>92</v>
      </c>
      <c r="M20" s="1">
        <v>85</v>
      </c>
      <c r="N20" s="1">
        <v>87.2</v>
      </c>
      <c r="O20" s="1">
        <f>L20*0.3+M20*0.2+N20*0.5</f>
        <v>88.199999999999989</v>
      </c>
      <c r="P20" s="1">
        <f>K20/5*0.6+O20*0.4</f>
        <v>77.28</v>
      </c>
      <c r="Q20" s="8" t="s">
        <v>27</v>
      </c>
    </row>
    <row r="21" spans="1:17">
      <c r="A21" s="1" t="s">
        <v>378</v>
      </c>
      <c r="B21" s="2" t="s">
        <v>379</v>
      </c>
      <c r="C21" s="2" t="s">
        <v>64</v>
      </c>
      <c r="D21" s="2" t="s">
        <v>380</v>
      </c>
      <c r="E21" s="2" t="s">
        <v>347</v>
      </c>
      <c r="F21" s="2" t="s">
        <v>65</v>
      </c>
      <c r="G21" s="1" t="s">
        <v>209</v>
      </c>
      <c r="H21" s="1" t="s">
        <v>74</v>
      </c>
      <c r="I21" s="1" t="s">
        <v>106</v>
      </c>
      <c r="J21" s="1" t="s">
        <v>134</v>
      </c>
      <c r="K21" s="9">
        <v>349</v>
      </c>
      <c r="L21" s="1">
        <v>94</v>
      </c>
      <c r="M21" s="1">
        <v>83.8</v>
      </c>
      <c r="N21" s="1">
        <v>85.4</v>
      </c>
      <c r="O21" s="1">
        <f>L21*0.3+M21*0.2+N21*0.5</f>
        <v>87.66</v>
      </c>
      <c r="P21" s="1">
        <f>K21/5*0.6+O21*0.4</f>
        <v>76.943999999999988</v>
      </c>
      <c r="Q21" s="8" t="s">
        <v>27</v>
      </c>
    </row>
    <row r="22" spans="1:17">
      <c r="A22" s="1" t="s">
        <v>381</v>
      </c>
      <c r="B22" s="2" t="s">
        <v>382</v>
      </c>
      <c r="C22" s="2" t="s">
        <v>30</v>
      </c>
      <c r="D22" s="2">
        <v>211</v>
      </c>
      <c r="E22" s="2" t="s">
        <v>383</v>
      </c>
      <c r="F22" s="2" t="s">
        <v>31</v>
      </c>
      <c r="G22" s="1" t="s">
        <v>91</v>
      </c>
      <c r="H22" s="1" t="s">
        <v>23</v>
      </c>
      <c r="I22" s="1" t="s">
        <v>26</v>
      </c>
      <c r="J22" s="1" t="s">
        <v>106</v>
      </c>
      <c r="K22" s="9">
        <v>341</v>
      </c>
      <c r="L22" s="1">
        <v>83</v>
      </c>
      <c r="M22" s="1">
        <v>92.8</v>
      </c>
      <c r="N22" s="1">
        <v>92.6</v>
      </c>
      <c r="O22" s="1">
        <f>L22*0.3+M22*0.2+N22*0.5</f>
        <v>89.759999999999991</v>
      </c>
      <c r="P22" s="1">
        <f>K22/5*0.6+O22*0.4</f>
        <v>76.823999999999998</v>
      </c>
      <c r="Q22" s="8" t="s">
        <v>27</v>
      </c>
    </row>
    <row r="23" spans="1:17">
      <c r="A23" s="1" t="s">
        <v>384</v>
      </c>
      <c r="B23" s="2" t="s">
        <v>385</v>
      </c>
      <c r="C23" s="2" t="s">
        <v>267</v>
      </c>
      <c r="D23" s="2">
        <v>211</v>
      </c>
      <c r="E23" s="2" t="s">
        <v>318</v>
      </c>
      <c r="F23" s="2" t="s">
        <v>65</v>
      </c>
      <c r="G23" s="1" t="s">
        <v>91</v>
      </c>
      <c r="H23" s="1" t="s">
        <v>23</v>
      </c>
      <c r="I23" s="1" t="s">
        <v>210</v>
      </c>
      <c r="J23" s="1" t="s">
        <v>368</v>
      </c>
      <c r="K23" s="9">
        <v>339</v>
      </c>
      <c r="L23" s="1">
        <v>90</v>
      </c>
      <c r="M23" s="1">
        <v>90.4</v>
      </c>
      <c r="N23" s="1">
        <v>90.4</v>
      </c>
      <c r="O23" s="1">
        <f>L23*0.3+M23*0.2+N23*0.5</f>
        <v>90.28</v>
      </c>
      <c r="P23" s="1">
        <f>K23/5*0.6+O23*0.4</f>
        <v>76.792000000000002</v>
      </c>
      <c r="Q23" s="8" t="s">
        <v>27</v>
      </c>
    </row>
    <row r="24" spans="1:17">
      <c r="A24" s="1" t="s">
        <v>386</v>
      </c>
      <c r="B24" s="2" t="s">
        <v>387</v>
      </c>
      <c r="C24" s="2" t="s">
        <v>20</v>
      </c>
      <c r="D24" s="2">
        <v>985</v>
      </c>
      <c r="E24" s="2" t="s">
        <v>388</v>
      </c>
      <c r="F24" s="2" t="s">
        <v>389</v>
      </c>
      <c r="G24" s="1" t="s">
        <v>92</v>
      </c>
      <c r="H24" s="1" t="s">
        <v>99</v>
      </c>
      <c r="I24" s="1" t="s">
        <v>50</v>
      </c>
      <c r="J24" s="1" t="s">
        <v>50</v>
      </c>
      <c r="K24" s="9">
        <v>347</v>
      </c>
      <c r="L24" s="1">
        <v>83</v>
      </c>
      <c r="M24" s="1">
        <v>87</v>
      </c>
      <c r="N24" s="1">
        <v>89.6</v>
      </c>
      <c r="O24" s="1">
        <f>L24*0.3+M24*0.2+N24*0.5</f>
        <v>87.1</v>
      </c>
      <c r="P24" s="1">
        <f>K24/5*0.6+O24*0.4</f>
        <v>76.47999999999999</v>
      </c>
      <c r="Q24" s="8" t="s">
        <v>27</v>
      </c>
    </row>
    <row r="25" spans="1:17">
      <c r="A25" s="1" t="s">
        <v>390</v>
      </c>
      <c r="B25" s="2" t="s">
        <v>391</v>
      </c>
      <c r="C25" s="2" t="s">
        <v>20</v>
      </c>
      <c r="D25" s="2">
        <v>985</v>
      </c>
      <c r="E25" s="2" t="s">
        <v>347</v>
      </c>
      <c r="F25" s="2" t="s">
        <v>65</v>
      </c>
      <c r="G25" s="1" t="s">
        <v>81</v>
      </c>
      <c r="H25" s="1" t="s">
        <v>60</v>
      </c>
      <c r="I25" s="1" t="s">
        <v>76</v>
      </c>
      <c r="J25" s="1" t="s">
        <v>35</v>
      </c>
      <c r="K25" s="9">
        <v>352</v>
      </c>
      <c r="L25" s="1">
        <v>85</v>
      </c>
      <c r="M25" s="1">
        <v>84.6</v>
      </c>
      <c r="N25" s="1">
        <v>86.2</v>
      </c>
      <c r="O25" s="1">
        <f>L25*0.3+M25*0.2+N25*0.5</f>
        <v>85.52000000000001</v>
      </c>
      <c r="P25" s="1">
        <f>K25/5*0.6+O25*0.4</f>
        <v>76.448000000000008</v>
      </c>
      <c r="Q25" s="8" t="s">
        <v>27</v>
      </c>
    </row>
    <row r="26" spans="1:17">
      <c r="A26" s="1" t="s">
        <v>392</v>
      </c>
      <c r="B26" s="2" t="s">
        <v>393</v>
      </c>
      <c r="C26" s="2" t="s">
        <v>20</v>
      </c>
      <c r="D26" s="2">
        <v>985</v>
      </c>
      <c r="E26" s="2" t="s">
        <v>315</v>
      </c>
      <c r="F26" s="2" t="s">
        <v>118</v>
      </c>
      <c r="G26" s="1" t="s">
        <v>178</v>
      </c>
      <c r="H26" s="1" t="s">
        <v>32</v>
      </c>
      <c r="I26" s="1" t="s">
        <v>133</v>
      </c>
      <c r="J26" s="1" t="s">
        <v>152</v>
      </c>
      <c r="K26" s="9">
        <v>369</v>
      </c>
      <c r="L26" s="1">
        <v>68</v>
      </c>
      <c r="M26" s="1">
        <v>83.2</v>
      </c>
      <c r="N26" s="1">
        <v>85.6</v>
      </c>
      <c r="O26" s="1">
        <f>L26*0.3+M26*0.2+N26*0.5</f>
        <v>79.84</v>
      </c>
      <c r="P26" s="1">
        <f>K26/5*0.6+O26*0.4</f>
        <v>76.215999999999994</v>
      </c>
      <c r="Q26" s="8" t="s">
        <v>27</v>
      </c>
    </row>
    <row r="27" spans="1:17">
      <c r="A27" s="1" t="s">
        <v>394</v>
      </c>
      <c r="B27" s="2" t="s">
        <v>395</v>
      </c>
      <c r="C27" s="2" t="s">
        <v>396</v>
      </c>
      <c r="D27" s="2"/>
      <c r="E27" s="2" t="s">
        <v>397</v>
      </c>
      <c r="F27" s="2" t="s">
        <v>398</v>
      </c>
      <c r="G27" s="1" t="s">
        <v>33</v>
      </c>
      <c r="H27" s="1" t="s">
        <v>99</v>
      </c>
      <c r="I27" s="1" t="s">
        <v>375</v>
      </c>
      <c r="J27" s="1" t="s">
        <v>87</v>
      </c>
      <c r="K27" s="9">
        <v>387</v>
      </c>
      <c r="L27" s="1">
        <v>77</v>
      </c>
      <c r="M27" s="1">
        <v>71.599999999999994</v>
      </c>
      <c r="N27" s="1">
        <v>73.599999999999994</v>
      </c>
      <c r="O27" s="1">
        <f>L27*0.3+M27*0.2+N27*0.5</f>
        <v>74.22</v>
      </c>
      <c r="P27" s="1">
        <f>K27/5*0.6+O27*0.4</f>
        <v>76.128000000000014</v>
      </c>
      <c r="Q27" s="8" t="s">
        <v>27</v>
      </c>
    </row>
    <row r="28" spans="1:17">
      <c r="A28" s="1" t="s">
        <v>399</v>
      </c>
      <c r="B28" s="2" t="s">
        <v>400</v>
      </c>
      <c r="C28" s="2" t="s">
        <v>150</v>
      </c>
      <c r="D28" s="2"/>
      <c r="E28" s="2" t="s">
        <v>318</v>
      </c>
      <c r="F28" s="2" t="s">
        <v>118</v>
      </c>
      <c r="G28" s="1" t="s">
        <v>81</v>
      </c>
      <c r="H28" s="1" t="s">
        <v>32</v>
      </c>
      <c r="I28" s="1" t="s">
        <v>102</v>
      </c>
      <c r="J28" s="1" t="s">
        <v>147</v>
      </c>
      <c r="K28" s="9">
        <v>359</v>
      </c>
      <c r="L28" s="1">
        <v>70</v>
      </c>
      <c r="M28" s="1">
        <v>87</v>
      </c>
      <c r="N28" s="1">
        <v>87.6</v>
      </c>
      <c r="O28" s="1">
        <f>L28*0.3+M28*0.2+N28*0.5</f>
        <v>82.2</v>
      </c>
      <c r="P28" s="1">
        <f>K28/5*0.6+O28*0.4</f>
        <v>75.960000000000008</v>
      </c>
      <c r="Q28" s="8" t="s">
        <v>27</v>
      </c>
    </row>
    <row r="29" spans="1:17">
      <c r="A29" s="1" t="s">
        <v>401</v>
      </c>
      <c r="B29" s="2" t="s">
        <v>402</v>
      </c>
      <c r="C29" s="2" t="s">
        <v>403</v>
      </c>
      <c r="D29" s="2" t="s">
        <v>404</v>
      </c>
      <c r="E29" s="2" t="s">
        <v>405</v>
      </c>
      <c r="F29" s="2" t="s">
        <v>271</v>
      </c>
      <c r="G29" s="1" t="s">
        <v>238</v>
      </c>
      <c r="H29" s="1" t="s">
        <v>99</v>
      </c>
      <c r="I29" s="1" t="s">
        <v>66</v>
      </c>
      <c r="J29" s="1" t="s">
        <v>35</v>
      </c>
      <c r="K29" s="9">
        <v>365</v>
      </c>
      <c r="L29" s="1">
        <v>71</v>
      </c>
      <c r="M29" s="1">
        <v>79.8</v>
      </c>
      <c r="N29" s="1">
        <v>85.2</v>
      </c>
      <c r="O29" s="1">
        <f>L29*0.3+M29*0.2+N29*0.5</f>
        <v>79.860000000000014</v>
      </c>
      <c r="P29" s="1">
        <f>K29/5*0.6+O29*0.4</f>
        <v>75.744</v>
      </c>
      <c r="Q29" s="8" t="s">
        <v>27</v>
      </c>
    </row>
    <row r="30" spans="1:17">
      <c r="A30" s="1" t="s">
        <v>406</v>
      </c>
      <c r="B30" s="2" t="s">
        <v>407</v>
      </c>
      <c r="C30" s="2" t="s">
        <v>20</v>
      </c>
      <c r="D30" s="2">
        <v>985</v>
      </c>
      <c r="E30" s="2" t="s">
        <v>347</v>
      </c>
      <c r="F30" s="2" t="s">
        <v>65</v>
      </c>
      <c r="G30" s="1" t="s">
        <v>225</v>
      </c>
      <c r="H30" s="1" t="s">
        <v>81</v>
      </c>
      <c r="I30" s="1" t="s">
        <v>66</v>
      </c>
      <c r="J30" s="1" t="s">
        <v>139</v>
      </c>
      <c r="K30" s="9">
        <v>359</v>
      </c>
      <c r="L30" s="1">
        <v>75</v>
      </c>
      <c r="M30" s="1">
        <v>80.599999999999994</v>
      </c>
      <c r="N30" s="1">
        <v>85.2</v>
      </c>
      <c r="O30" s="1">
        <f>L30*0.3+M30*0.2+N30*0.5</f>
        <v>81.22</v>
      </c>
      <c r="P30" s="1">
        <f>K30/5*0.6+O30*0.4</f>
        <v>75.567999999999998</v>
      </c>
      <c r="Q30" s="8" t="s">
        <v>27</v>
      </c>
    </row>
    <row r="31" spans="1:17">
      <c r="A31" s="1" t="s">
        <v>408</v>
      </c>
      <c r="B31" s="2" t="s">
        <v>409</v>
      </c>
      <c r="C31" s="2" t="s">
        <v>410</v>
      </c>
      <c r="D31" s="2"/>
      <c r="E31" s="2" t="s">
        <v>315</v>
      </c>
      <c r="F31" s="2" t="s">
        <v>118</v>
      </c>
      <c r="G31" s="1" t="s">
        <v>288</v>
      </c>
      <c r="H31" s="1" t="s">
        <v>55</v>
      </c>
      <c r="I31" s="1" t="s">
        <v>35</v>
      </c>
      <c r="J31" s="1" t="s">
        <v>411</v>
      </c>
      <c r="K31" s="9">
        <v>364</v>
      </c>
      <c r="L31" s="1">
        <v>88</v>
      </c>
      <c r="M31" s="1">
        <v>76</v>
      </c>
      <c r="N31" s="1">
        <v>76</v>
      </c>
      <c r="O31" s="1">
        <f>L31*0.3+M31*0.2+N31*0.5</f>
        <v>79.599999999999994</v>
      </c>
      <c r="P31" s="1">
        <f>K31/5*0.6+O31*0.4</f>
        <v>75.52</v>
      </c>
      <c r="Q31" s="8" t="s">
        <v>27</v>
      </c>
    </row>
    <row r="32" spans="1:17">
      <c r="A32" s="1" t="s">
        <v>412</v>
      </c>
      <c r="B32" s="2" t="s">
        <v>413</v>
      </c>
      <c r="C32" s="2" t="s">
        <v>181</v>
      </c>
      <c r="D32" s="2">
        <v>211</v>
      </c>
      <c r="E32" s="2" t="s">
        <v>318</v>
      </c>
      <c r="F32" s="2" t="s">
        <v>414</v>
      </c>
      <c r="G32" s="1" t="s">
        <v>77</v>
      </c>
      <c r="H32" s="1" t="s">
        <v>48</v>
      </c>
      <c r="I32" s="1" t="s">
        <v>152</v>
      </c>
      <c r="J32" s="1" t="s">
        <v>169</v>
      </c>
      <c r="K32" s="9">
        <v>368</v>
      </c>
      <c r="L32" s="1">
        <v>76</v>
      </c>
      <c r="M32" s="1">
        <v>76.400000000000006</v>
      </c>
      <c r="N32" s="1">
        <v>76</v>
      </c>
      <c r="O32" s="1">
        <f>L32*0.3+M32*0.2+N32*0.5</f>
        <v>76.08</v>
      </c>
      <c r="P32" s="1">
        <f>K32/5*0.6+O32*0.4</f>
        <v>74.591999999999999</v>
      </c>
      <c r="Q32" s="8" t="s">
        <v>27</v>
      </c>
    </row>
    <row r="33" spans="1:17">
      <c r="A33" s="1" t="s">
        <v>415</v>
      </c>
      <c r="B33" s="2" t="s">
        <v>416</v>
      </c>
      <c r="C33" s="2" t="s">
        <v>20</v>
      </c>
      <c r="D33" s="2">
        <v>985</v>
      </c>
      <c r="E33" s="2" t="s">
        <v>417</v>
      </c>
      <c r="F33" s="2" t="s">
        <v>418</v>
      </c>
      <c r="G33" s="1" t="s">
        <v>178</v>
      </c>
      <c r="H33" s="1" t="s">
        <v>91</v>
      </c>
      <c r="I33" s="1" t="s">
        <v>114</v>
      </c>
      <c r="J33" s="1" t="s">
        <v>368</v>
      </c>
      <c r="K33" s="9">
        <v>336</v>
      </c>
      <c r="L33" s="1">
        <v>77</v>
      </c>
      <c r="M33" s="1">
        <v>89.2</v>
      </c>
      <c r="N33" s="1">
        <v>89.2</v>
      </c>
      <c r="O33" s="1">
        <f>L33*0.3+M33*0.2+N33*0.5</f>
        <v>85.539999999999992</v>
      </c>
      <c r="P33" s="1">
        <f>K33/5*0.6+O33*0.4</f>
        <v>74.536000000000001</v>
      </c>
      <c r="Q33" s="1"/>
    </row>
    <row r="34" spans="1:17">
      <c r="A34" s="1" t="s">
        <v>419</v>
      </c>
      <c r="B34" s="2" t="s">
        <v>420</v>
      </c>
      <c r="C34" s="2" t="s">
        <v>20</v>
      </c>
      <c r="D34" s="2">
        <v>985</v>
      </c>
      <c r="E34" s="2" t="s">
        <v>318</v>
      </c>
      <c r="F34" s="2" t="s">
        <v>118</v>
      </c>
      <c r="G34" s="1" t="s">
        <v>73</v>
      </c>
      <c r="H34" s="1" t="s">
        <v>92</v>
      </c>
      <c r="I34" s="1" t="s">
        <v>190</v>
      </c>
      <c r="J34" s="1" t="s">
        <v>221</v>
      </c>
      <c r="K34" s="9">
        <v>342</v>
      </c>
      <c r="L34" s="1">
        <v>60</v>
      </c>
      <c r="M34" s="1">
        <v>90</v>
      </c>
      <c r="N34" s="1">
        <v>90.8</v>
      </c>
      <c r="O34" s="1">
        <f>L34*0.3+M34*0.2+N34*0.5</f>
        <v>81.400000000000006</v>
      </c>
      <c r="P34" s="1">
        <f>K34/5*0.6+O34*0.4</f>
        <v>73.599999999999994</v>
      </c>
      <c r="Q34" s="1"/>
    </row>
    <row r="35" spans="1:17">
      <c r="A35" s="1" t="s">
        <v>421</v>
      </c>
      <c r="B35" s="2" t="s">
        <v>422</v>
      </c>
      <c r="C35" s="2" t="s">
        <v>423</v>
      </c>
      <c r="D35" s="2"/>
      <c r="E35" s="2" t="s">
        <v>315</v>
      </c>
      <c r="F35" s="2" t="s">
        <v>118</v>
      </c>
      <c r="G35" s="1" t="s">
        <v>60</v>
      </c>
      <c r="H35" s="1" t="s">
        <v>23</v>
      </c>
      <c r="I35" s="1" t="s">
        <v>368</v>
      </c>
      <c r="J35" s="1" t="s">
        <v>190</v>
      </c>
      <c r="K35" s="9">
        <v>336</v>
      </c>
      <c r="L35" s="1">
        <v>90</v>
      </c>
      <c r="M35" s="1">
        <v>77.400000000000006</v>
      </c>
      <c r="N35" s="1">
        <v>77.400000000000006</v>
      </c>
      <c r="O35" s="1">
        <f>L35*0.3+M35*0.2+N35*0.5</f>
        <v>81.180000000000007</v>
      </c>
      <c r="P35" s="1">
        <f>K35/5*0.6+O35*0.4</f>
        <v>72.792000000000002</v>
      </c>
      <c r="Q35" s="1"/>
    </row>
    <row r="36" spans="1:17">
      <c r="A36" s="1" t="s">
        <v>424</v>
      </c>
      <c r="B36" s="2" t="s">
        <v>425</v>
      </c>
      <c r="C36" s="2" t="s">
        <v>39</v>
      </c>
      <c r="D36" s="2">
        <v>211</v>
      </c>
      <c r="E36" s="2" t="s">
        <v>347</v>
      </c>
      <c r="F36" s="2" t="s">
        <v>65</v>
      </c>
      <c r="G36" s="1" t="s">
        <v>55</v>
      </c>
      <c r="H36" s="1" t="s">
        <v>92</v>
      </c>
      <c r="I36" s="1" t="s">
        <v>151</v>
      </c>
      <c r="J36" s="1" t="s">
        <v>170</v>
      </c>
      <c r="K36" s="9">
        <v>350</v>
      </c>
      <c r="L36" s="1">
        <v>83</v>
      </c>
      <c r="M36" s="1">
        <v>70.400000000000006</v>
      </c>
      <c r="N36" s="1">
        <v>74.599999999999994</v>
      </c>
      <c r="O36" s="1">
        <f>L36*0.3+M36*0.2+N36*0.5</f>
        <v>76.28</v>
      </c>
      <c r="P36" s="1">
        <f>K36/5*0.6+O36*0.4</f>
        <v>72.512</v>
      </c>
      <c r="Q36" s="1"/>
    </row>
    <row r="37" spans="1:17">
      <c r="A37" s="1" t="s">
        <v>426</v>
      </c>
      <c r="B37" s="2" t="s">
        <v>427</v>
      </c>
      <c r="C37" s="2" t="s">
        <v>20</v>
      </c>
      <c r="D37" s="2">
        <v>985</v>
      </c>
      <c r="E37" s="2" t="s">
        <v>428</v>
      </c>
      <c r="F37" s="2" t="s">
        <v>429</v>
      </c>
      <c r="G37" s="1" t="s">
        <v>91</v>
      </c>
      <c r="H37" s="1" t="s">
        <v>81</v>
      </c>
      <c r="I37" s="1" t="s">
        <v>190</v>
      </c>
      <c r="J37" s="1" t="s">
        <v>152</v>
      </c>
      <c r="K37" s="9">
        <v>338</v>
      </c>
      <c r="L37" s="1">
        <v>83</v>
      </c>
      <c r="M37" s="1">
        <v>77.2</v>
      </c>
      <c r="N37" s="1">
        <v>77</v>
      </c>
      <c r="O37" s="1">
        <f>L37*0.3+M37*0.2+N37*0.5</f>
        <v>78.84</v>
      </c>
      <c r="P37" s="1">
        <f>K37/5*0.6+O37*0.4</f>
        <v>72.096000000000004</v>
      </c>
      <c r="Q37" s="1"/>
    </row>
    <row r="38" spans="1:17">
      <c r="A38" s="1" t="s">
        <v>430</v>
      </c>
      <c r="B38" s="2" t="s">
        <v>431</v>
      </c>
      <c r="C38" s="2" t="s">
        <v>270</v>
      </c>
      <c r="D38" s="2"/>
      <c r="E38" s="2" t="s">
        <v>347</v>
      </c>
      <c r="F38" s="2" t="s">
        <v>65</v>
      </c>
      <c r="G38" s="1" t="s">
        <v>156</v>
      </c>
      <c r="H38" s="1" t="s">
        <v>252</v>
      </c>
      <c r="I38" s="1" t="s">
        <v>170</v>
      </c>
      <c r="J38" s="1" t="s">
        <v>210</v>
      </c>
      <c r="K38" s="9">
        <v>335</v>
      </c>
      <c r="L38" s="1">
        <v>86</v>
      </c>
      <c r="M38" s="1">
        <v>76.2</v>
      </c>
      <c r="N38" s="1">
        <v>76.8</v>
      </c>
      <c r="O38" s="1">
        <f>L38*0.3+M38*0.2+N38*0.5</f>
        <v>79.44</v>
      </c>
      <c r="P38" s="1">
        <f>K38/5*0.6+O38*0.4</f>
        <v>71.975999999999999</v>
      </c>
      <c r="Q38" s="1"/>
    </row>
    <row r="39" spans="1:17">
      <c r="A39" s="1" t="s">
        <v>432</v>
      </c>
      <c r="B39" s="2" t="s">
        <v>433</v>
      </c>
      <c r="C39" s="2" t="s">
        <v>434</v>
      </c>
      <c r="D39" s="2">
        <v>211</v>
      </c>
      <c r="E39" s="2" t="s">
        <v>315</v>
      </c>
      <c r="F39" s="2" t="s">
        <v>118</v>
      </c>
      <c r="G39" s="1" t="s">
        <v>81</v>
      </c>
      <c r="H39" s="1" t="s">
        <v>91</v>
      </c>
      <c r="I39" s="1" t="s">
        <v>22</v>
      </c>
      <c r="J39" s="1" t="s">
        <v>170</v>
      </c>
      <c r="K39" s="9">
        <v>331</v>
      </c>
      <c r="L39" s="1">
        <v>68</v>
      </c>
      <c r="M39" s="1">
        <v>86.4</v>
      </c>
      <c r="N39" s="1">
        <v>83.6</v>
      </c>
      <c r="O39" s="1">
        <f>L39*0.3+M39*0.2+N39*0.5</f>
        <v>79.47999999999999</v>
      </c>
      <c r="P39" s="1">
        <f>K39/5*0.6+O39*0.4</f>
        <v>71.512</v>
      </c>
      <c r="Q39" s="1"/>
    </row>
    <row r="40" spans="1:17">
      <c r="A40" s="1" t="s">
        <v>435</v>
      </c>
      <c r="B40" s="2" t="s">
        <v>436</v>
      </c>
      <c r="C40" s="2" t="s">
        <v>437</v>
      </c>
      <c r="D40" s="2"/>
      <c r="E40" s="2" t="s">
        <v>438</v>
      </c>
      <c r="F40" s="2" t="s">
        <v>259</v>
      </c>
      <c r="G40" s="1" t="s">
        <v>23</v>
      </c>
      <c r="H40" s="1" t="s">
        <v>99</v>
      </c>
      <c r="I40" s="1" t="s">
        <v>245</v>
      </c>
      <c r="J40" s="1" t="s">
        <v>106</v>
      </c>
      <c r="K40" s="9">
        <v>342</v>
      </c>
      <c r="L40" s="1">
        <v>71</v>
      </c>
      <c r="M40" s="1">
        <v>76.599999999999994</v>
      </c>
      <c r="N40" s="1">
        <v>76.400000000000006</v>
      </c>
      <c r="O40" s="1">
        <f>L40*0.3+M40*0.2+N40*0.5</f>
        <v>74.820000000000007</v>
      </c>
      <c r="P40" s="1">
        <f>K40/5*0.6+O40*0.4</f>
        <v>70.968000000000004</v>
      </c>
      <c r="Q40" s="1"/>
    </row>
    <row r="41" spans="1:17">
      <c r="A41" s="8" t="s">
        <v>439</v>
      </c>
      <c r="B41" s="2" t="s">
        <v>440</v>
      </c>
      <c r="C41" s="3" t="s">
        <v>441</v>
      </c>
      <c r="D41" s="3"/>
      <c r="E41" s="2" t="s">
        <v>442</v>
      </c>
      <c r="F41" s="3" t="s">
        <v>164</v>
      </c>
      <c r="G41" s="1" t="s">
        <v>129</v>
      </c>
      <c r="H41" s="1" t="s">
        <v>156</v>
      </c>
      <c r="I41" s="1" t="s">
        <v>25</v>
      </c>
      <c r="J41" s="1" t="s">
        <v>230</v>
      </c>
      <c r="K41" s="9">
        <v>333</v>
      </c>
      <c r="L41" s="1">
        <v>60</v>
      </c>
      <c r="M41" s="1">
        <v>71.2</v>
      </c>
      <c r="N41" s="1">
        <v>73.8</v>
      </c>
      <c r="O41" s="1">
        <f>L41*0.3+M41*0.2+N41*0.5</f>
        <v>69.14</v>
      </c>
      <c r="P41" s="1">
        <f>K41/5*0.6+O41*0.4</f>
        <v>67.616</v>
      </c>
      <c r="Q41" s="1"/>
    </row>
    <row r="42" spans="1:17">
      <c r="A42" s="1" t="s">
        <v>443</v>
      </c>
      <c r="B42" s="2" t="s">
        <v>444</v>
      </c>
      <c r="C42" s="2" t="s">
        <v>445</v>
      </c>
      <c r="D42" s="2"/>
      <c r="E42" s="2" t="s">
        <v>315</v>
      </c>
      <c r="F42" s="2" t="s">
        <v>118</v>
      </c>
      <c r="G42" s="1" t="s">
        <v>209</v>
      </c>
      <c r="H42" s="1" t="s">
        <v>91</v>
      </c>
      <c r="I42" s="1" t="s">
        <v>51</v>
      </c>
      <c r="J42" s="1" t="s">
        <v>139</v>
      </c>
      <c r="K42" s="9">
        <v>333</v>
      </c>
      <c r="L42" s="1">
        <v>46</v>
      </c>
      <c r="M42" s="1">
        <v>70.400000000000006</v>
      </c>
      <c r="N42" s="1">
        <v>73.2</v>
      </c>
      <c r="O42" s="1">
        <f>L42*0.3+M42*0.2+N42*0.5</f>
        <v>64.48</v>
      </c>
      <c r="P42" s="1">
        <f>K42/5*0.6+O42*0.4</f>
        <v>65.751999999999995</v>
      </c>
      <c r="Q42" s="1"/>
    </row>
    <row r="43" spans="1:17">
      <c r="A43" s="1" t="s">
        <v>446</v>
      </c>
      <c r="B43" s="2" t="s">
        <v>447</v>
      </c>
      <c r="C43" s="2" t="s">
        <v>20</v>
      </c>
      <c r="D43" s="2">
        <v>985</v>
      </c>
      <c r="E43" s="2" t="s">
        <v>318</v>
      </c>
      <c r="F43" s="2" t="s">
        <v>65</v>
      </c>
      <c r="G43" s="1" t="s">
        <v>22</v>
      </c>
      <c r="H43" s="1" t="s">
        <v>99</v>
      </c>
      <c r="I43" s="1" t="s">
        <v>375</v>
      </c>
      <c r="J43" s="1" t="s">
        <v>42</v>
      </c>
      <c r="K43" s="9">
        <v>405</v>
      </c>
      <c r="L43" s="1"/>
      <c r="M43" s="1"/>
      <c r="N43" s="1"/>
      <c r="O43" s="1"/>
      <c r="P43" s="1"/>
      <c r="Q43" s="8" t="s">
        <v>294</v>
      </c>
    </row>
    <row r="44" spans="1:17">
      <c r="A44" s="1" t="s">
        <v>448</v>
      </c>
      <c r="B44" s="2" t="s">
        <v>449</v>
      </c>
      <c r="C44" s="2" t="s">
        <v>20</v>
      </c>
      <c r="D44" s="2">
        <v>985</v>
      </c>
      <c r="E44" s="2" t="s">
        <v>347</v>
      </c>
      <c r="F44" s="2" t="s">
        <v>65</v>
      </c>
      <c r="G44" s="1" t="s">
        <v>73</v>
      </c>
      <c r="H44" s="1" t="s">
        <v>74</v>
      </c>
      <c r="I44" s="1" t="s">
        <v>139</v>
      </c>
      <c r="J44" s="1" t="s">
        <v>35</v>
      </c>
      <c r="K44" s="9">
        <v>391</v>
      </c>
      <c r="L44" s="1"/>
      <c r="M44" s="1"/>
      <c r="N44" s="1"/>
      <c r="O44" s="1"/>
      <c r="P44" s="1"/>
      <c r="Q44" s="8" t="s">
        <v>294</v>
      </c>
    </row>
    <row r="45" spans="1:17">
      <c r="A45" s="1" t="s">
        <v>450</v>
      </c>
      <c r="B45" s="2" t="s">
        <v>451</v>
      </c>
      <c r="C45" s="2" t="s">
        <v>452</v>
      </c>
      <c r="D45" s="2">
        <v>985</v>
      </c>
      <c r="E45" s="2" t="s">
        <v>347</v>
      </c>
      <c r="F45" s="2" t="s">
        <v>65</v>
      </c>
      <c r="G45" s="1" t="s">
        <v>60</v>
      </c>
      <c r="H45" s="1" t="s">
        <v>59</v>
      </c>
      <c r="I45" s="1" t="s">
        <v>61</v>
      </c>
      <c r="J45" s="1" t="s">
        <v>170</v>
      </c>
      <c r="K45" s="9">
        <v>378</v>
      </c>
      <c r="L45" s="1"/>
      <c r="M45" s="1"/>
      <c r="N45" s="1"/>
      <c r="O45" s="1"/>
      <c r="P45" s="1"/>
      <c r="Q45" s="8" t="s">
        <v>294</v>
      </c>
    </row>
    <row r="46" spans="1:17">
      <c r="A46" s="1" t="s">
        <v>453</v>
      </c>
      <c r="B46" s="2" t="s">
        <v>454</v>
      </c>
      <c r="C46" s="2" t="s">
        <v>20</v>
      </c>
      <c r="D46" s="2">
        <v>985</v>
      </c>
      <c r="E46" s="2" t="s">
        <v>347</v>
      </c>
      <c r="F46" s="2" t="s">
        <v>65</v>
      </c>
      <c r="G46" s="1" t="s">
        <v>33</v>
      </c>
      <c r="H46" s="1" t="s">
        <v>86</v>
      </c>
      <c r="I46" s="1" t="s">
        <v>125</v>
      </c>
      <c r="J46" s="1" t="s">
        <v>327</v>
      </c>
      <c r="K46" s="9">
        <v>368</v>
      </c>
      <c r="L46" s="1"/>
      <c r="M46" s="1"/>
      <c r="N46" s="1"/>
      <c r="O46" s="1"/>
      <c r="P46" s="1"/>
      <c r="Q46" s="8" t="s">
        <v>294</v>
      </c>
    </row>
    <row r="47" spans="1:17">
      <c r="A47" s="1" t="s">
        <v>455</v>
      </c>
      <c r="B47" s="2" t="s">
        <v>456</v>
      </c>
      <c r="C47" s="2" t="s">
        <v>20</v>
      </c>
      <c r="D47" s="2">
        <v>985</v>
      </c>
      <c r="E47" s="2" t="s">
        <v>318</v>
      </c>
      <c r="F47" s="2" t="s">
        <v>21</v>
      </c>
      <c r="G47" s="1" t="s">
        <v>23</v>
      </c>
      <c r="H47" s="1" t="s">
        <v>55</v>
      </c>
      <c r="I47" s="1" t="s">
        <v>87</v>
      </c>
      <c r="J47" s="1" t="s">
        <v>170</v>
      </c>
      <c r="K47" s="9">
        <v>366</v>
      </c>
      <c r="L47" s="1"/>
      <c r="M47" s="1"/>
      <c r="N47" s="1"/>
      <c r="O47" s="1"/>
      <c r="P47" s="1"/>
      <c r="Q47" s="8" t="s">
        <v>294</v>
      </c>
    </row>
    <row r="48" spans="1:17">
      <c r="A48" s="1" t="s">
        <v>457</v>
      </c>
      <c r="B48" s="2" t="s">
        <v>458</v>
      </c>
      <c r="C48" s="2" t="s">
        <v>20</v>
      </c>
      <c r="D48" s="2">
        <v>985</v>
      </c>
      <c r="E48" s="2" t="s">
        <v>315</v>
      </c>
      <c r="F48" s="2" t="s">
        <v>118</v>
      </c>
      <c r="G48" s="1" t="s">
        <v>130</v>
      </c>
      <c r="H48" s="1" t="s">
        <v>130</v>
      </c>
      <c r="I48" s="1" t="s">
        <v>134</v>
      </c>
      <c r="J48" s="1" t="s">
        <v>106</v>
      </c>
      <c r="K48" s="9">
        <v>363</v>
      </c>
      <c r="L48" s="1"/>
      <c r="M48" s="1"/>
      <c r="N48" s="1"/>
      <c r="O48" s="1"/>
      <c r="P48" s="1"/>
      <c r="Q48" s="8" t="s">
        <v>294</v>
      </c>
    </row>
    <row r="49" spans="1:17">
      <c r="A49" s="1" t="s">
        <v>459</v>
      </c>
      <c r="B49" s="2" t="s">
        <v>460</v>
      </c>
      <c r="C49" s="2" t="s">
        <v>20</v>
      </c>
      <c r="D49" s="2">
        <v>985</v>
      </c>
      <c r="E49" s="2" t="s">
        <v>364</v>
      </c>
      <c r="F49" s="2" t="s">
        <v>365</v>
      </c>
      <c r="G49" s="1" t="s">
        <v>146</v>
      </c>
      <c r="H49" s="1" t="s">
        <v>123</v>
      </c>
      <c r="I49" s="1" t="s">
        <v>461</v>
      </c>
      <c r="J49" s="1" t="s">
        <v>43</v>
      </c>
      <c r="K49" s="9">
        <v>356</v>
      </c>
      <c r="L49" s="1"/>
      <c r="M49" s="1"/>
      <c r="N49" s="1"/>
      <c r="O49" s="1"/>
      <c r="P49" s="1"/>
      <c r="Q49" s="8" t="s">
        <v>294</v>
      </c>
    </row>
    <row r="50" spans="1:17">
      <c r="A50" s="1" t="s">
        <v>462</v>
      </c>
      <c r="B50" s="2" t="s">
        <v>463</v>
      </c>
      <c r="C50" s="2" t="s">
        <v>464</v>
      </c>
      <c r="D50" s="2">
        <v>211</v>
      </c>
      <c r="E50" s="2" t="s">
        <v>465</v>
      </c>
      <c r="F50" s="2" t="s">
        <v>466</v>
      </c>
      <c r="G50" s="1" t="s">
        <v>146</v>
      </c>
      <c r="H50" s="1" t="s">
        <v>60</v>
      </c>
      <c r="I50" s="1" t="s">
        <v>67</v>
      </c>
      <c r="J50" s="1" t="s">
        <v>125</v>
      </c>
      <c r="K50" s="9">
        <v>353</v>
      </c>
      <c r="L50" s="1"/>
      <c r="M50" s="1"/>
      <c r="N50" s="1"/>
      <c r="O50" s="1"/>
      <c r="P50" s="1"/>
      <c r="Q50" s="8" t="s">
        <v>294</v>
      </c>
    </row>
    <row r="51" spans="1:17">
      <c r="A51" s="1" t="s">
        <v>467</v>
      </c>
      <c r="B51" s="2" t="s">
        <v>468</v>
      </c>
      <c r="C51" s="2" t="s">
        <v>20</v>
      </c>
      <c r="D51" s="2">
        <v>985</v>
      </c>
      <c r="E51" s="2" t="s">
        <v>315</v>
      </c>
      <c r="F51" s="2" t="s">
        <v>118</v>
      </c>
      <c r="G51" s="1" t="s">
        <v>99</v>
      </c>
      <c r="H51" s="1" t="s">
        <v>81</v>
      </c>
      <c r="I51" s="1" t="s">
        <v>169</v>
      </c>
      <c r="J51" s="1" t="s">
        <v>106</v>
      </c>
      <c r="K51" s="9">
        <v>351</v>
      </c>
      <c r="L51" s="1"/>
      <c r="M51" s="1"/>
      <c r="N51" s="1"/>
      <c r="O51" s="1"/>
      <c r="P51" s="1"/>
      <c r="Q51" s="8" t="s">
        <v>294</v>
      </c>
    </row>
  </sheetData>
  <autoFilter ref="A1:Q51"/>
  <sortState ref="A2:AN52">
    <sortCondition descending="1" ref="P2:P52"/>
  </sortState>
  <phoneticPr fontId="5" type="noConversion"/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"/>
  <sheetViews>
    <sheetView tabSelected="1" workbookViewId="0">
      <selection activeCell="K2" sqref="K2"/>
    </sheetView>
  </sheetViews>
  <sheetFormatPr defaultColWidth="9" defaultRowHeight="13.5"/>
  <cols>
    <col min="1" max="1" width="9" style="10"/>
    <col min="2" max="2" width="15.125" style="10" bestFit="1" customWidth="1"/>
    <col min="3" max="4" width="9" style="10" hidden="1" customWidth="1"/>
    <col min="5" max="5" width="12.25" style="10" hidden="1" customWidth="1"/>
    <col min="6" max="6" width="9" style="10" hidden="1" customWidth="1"/>
    <col min="7" max="10" width="9" style="10"/>
    <col min="11" max="11" width="7.75" style="10" customWidth="1"/>
    <col min="12" max="12" width="7.125" style="10" customWidth="1"/>
    <col min="13" max="13" width="12.875" style="10" customWidth="1"/>
    <col min="14" max="15" width="9" style="10"/>
    <col min="16" max="16" width="9.625" style="10" customWidth="1"/>
    <col min="17" max="17" width="11.625" style="10" customWidth="1"/>
    <col min="18" max="16384" width="9" style="10"/>
  </cols>
  <sheetData>
    <row r="1" spans="1:17">
      <c r="A1" s="1" t="s">
        <v>0</v>
      </c>
      <c r="B1" s="1" t="s">
        <v>1</v>
      </c>
      <c r="C1" s="1" t="s">
        <v>2</v>
      </c>
      <c r="D1" s="1" t="s">
        <v>302</v>
      </c>
      <c r="E1" s="1" t="s">
        <v>303</v>
      </c>
      <c r="F1" s="1" t="s">
        <v>306</v>
      </c>
      <c r="G1" s="1" t="s">
        <v>307</v>
      </c>
      <c r="H1" s="1" t="s">
        <v>7</v>
      </c>
      <c r="I1" s="1" t="s">
        <v>309</v>
      </c>
      <c r="J1" s="1" t="s">
        <v>310</v>
      </c>
      <c r="K1" s="1" t="s">
        <v>311</v>
      </c>
      <c r="L1" s="4" t="s">
        <v>10</v>
      </c>
      <c r="M1" s="4" t="s">
        <v>11</v>
      </c>
      <c r="N1" s="4" t="s">
        <v>12</v>
      </c>
      <c r="O1" s="5" t="s">
        <v>13</v>
      </c>
      <c r="P1" s="5" t="s">
        <v>14</v>
      </c>
      <c r="Q1" s="15" t="s">
        <v>15</v>
      </c>
    </row>
    <row r="2" spans="1:17">
      <c r="A2" s="1" t="s">
        <v>469</v>
      </c>
      <c r="B2" s="1" t="s">
        <v>470</v>
      </c>
      <c r="C2" s="1" t="s">
        <v>471</v>
      </c>
      <c r="D2" s="1" t="s">
        <v>472</v>
      </c>
      <c r="E2" s="1" t="s">
        <v>403</v>
      </c>
      <c r="F2" s="1" t="s">
        <v>473</v>
      </c>
      <c r="G2" s="1" t="s">
        <v>32</v>
      </c>
      <c r="H2" s="1" t="s">
        <v>22</v>
      </c>
      <c r="I2" s="1" t="s">
        <v>101</v>
      </c>
      <c r="J2" s="1" t="s">
        <v>110</v>
      </c>
      <c r="K2" s="9">
        <v>408</v>
      </c>
      <c r="L2" s="13" t="s">
        <v>77</v>
      </c>
      <c r="M2" s="1">
        <v>86.6</v>
      </c>
      <c r="N2" s="1">
        <v>83.8</v>
      </c>
      <c r="O2" s="13">
        <f>L2*0.3+M2*0.2+N2*0.5</f>
        <v>83.82</v>
      </c>
      <c r="P2" s="13">
        <f>K2/5*0.6+O2*0.4</f>
        <v>82.488</v>
      </c>
      <c r="Q2" s="15" t="s">
        <v>27</v>
      </c>
    </row>
    <row r="3" spans="1:17">
      <c r="A3" s="1" t="s">
        <v>480</v>
      </c>
      <c r="B3" s="1" t="s">
        <v>481</v>
      </c>
      <c r="C3" s="1" t="s">
        <v>471</v>
      </c>
      <c r="D3" s="1" t="s">
        <v>472</v>
      </c>
      <c r="E3" s="1" t="s">
        <v>363</v>
      </c>
      <c r="F3" s="1" t="s">
        <v>473</v>
      </c>
      <c r="G3" s="1" t="s">
        <v>238</v>
      </c>
      <c r="H3" s="1" t="s">
        <v>23</v>
      </c>
      <c r="I3" s="1" t="s">
        <v>125</v>
      </c>
      <c r="J3" s="1" t="s">
        <v>124</v>
      </c>
      <c r="K3" s="9">
        <v>381</v>
      </c>
      <c r="L3" s="13" t="s">
        <v>51</v>
      </c>
      <c r="M3" s="1">
        <v>79.400000000000006</v>
      </c>
      <c r="N3" s="1">
        <v>87.4</v>
      </c>
      <c r="O3" s="13">
        <f>L3*0.3+M3*0.2+N3*0.5</f>
        <v>84.78</v>
      </c>
      <c r="P3" s="13">
        <f>K3/5*0.6+O3*0.4</f>
        <v>79.632000000000005</v>
      </c>
      <c r="Q3" s="15" t="s">
        <v>27</v>
      </c>
    </row>
    <row r="4" spans="1:17">
      <c r="A4" s="1" t="s">
        <v>474</v>
      </c>
      <c r="B4" s="1" t="s">
        <v>475</v>
      </c>
      <c r="C4" s="1" t="s">
        <v>471</v>
      </c>
      <c r="D4" s="1" t="s">
        <v>472</v>
      </c>
      <c r="E4" s="1" t="s">
        <v>476</v>
      </c>
      <c r="F4" s="1" t="s">
        <v>473</v>
      </c>
      <c r="G4" s="1" t="s">
        <v>156</v>
      </c>
      <c r="H4" s="1" t="s">
        <v>99</v>
      </c>
      <c r="I4" s="1" t="s">
        <v>152</v>
      </c>
      <c r="J4" s="1" t="s">
        <v>61</v>
      </c>
      <c r="K4" s="9">
        <v>362</v>
      </c>
      <c r="L4" s="13" t="s">
        <v>88</v>
      </c>
      <c r="M4" s="1">
        <v>80</v>
      </c>
      <c r="N4" s="1">
        <v>85</v>
      </c>
      <c r="O4" s="13">
        <f>L4*0.3+M4*0.2+N4*0.5</f>
        <v>84.9</v>
      </c>
      <c r="P4" s="13">
        <f>K4/5*0.6+O4*0.4</f>
        <v>77.400000000000006</v>
      </c>
      <c r="Q4" s="15" t="s">
        <v>27</v>
      </c>
    </row>
    <row r="5" spans="1:17">
      <c r="A5" s="1" t="s">
        <v>477</v>
      </c>
      <c r="B5" s="1" t="s">
        <v>478</v>
      </c>
      <c r="C5" s="1" t="s">
        <v>471</v>
      </c>
      <c r="D5" s="1" t="s">
        <v>472</v>
      </c>
      <c r="E5" s="1" t="s">
        <v>479</v>
      </c>
      <c r="F5" s="1" t="s">
        <v>473</v>
      </c>
      <c r="G5" s="1" t="s">
        <v>74</v>
      </c>
      <c r="H5" s="1" t="s">
        <v>74</v>
      </c>
      <c r="I5" s="1" t="s">
        <v>68</v>
      </c>
      <c r="J5" s="1" t="s">
        <v>56</v>
      </c>
      <c r="K5" s="9">
        <v>375</v>
      </c>
      <c r="L5" s="13" t="s">
        <v>59</v>
      </c>
      <c r="M5" s="1">
        <v>74</v>
      </c>
      <c r="N5" s="1">
        <v>75.8</v>
      </c>
      <c r="O5" s="13">
        <f>L5*0.3+M5*0.2+N5*0.5</f>
        <v>76.099999999999994</v>
      </c>
      <c r="P5" s="13">
        <f>K5/5*0.6+O5*0.4</f>
        <v>75.44</v>
      </c>
      <c r="Q5" s="15" t="s">
        <v>27</v>
      </c>
    </row>
  </sheetData>
  <sortState ref="A2:AM5">
    <sortCondition descending="1" ref="P2:P5"/>
  </sortState>
  <phoneticPr fontId="5" type="noConversion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电子信息成绩</vt:lpstr>
      <vt:lpstr>网络空间安全成绩</vt:lpstr>
      <vt:lpstr>网络法学成绩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PC1</dc:creator>
  <cp:lastModifiedBy>dell</cp:lastModifiedBy>
  <dcterms:created xsi:type="dcterms:W3CDTF">2021-04-02T06:11:00Z</dcterms:created>
  <dcterms:modified xsi:type="dcterms:W3CDTF">2021-04-04T04:11:25Z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